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Общие\КАПРЕМОНТ 2018\ОТЧЕТ\Отчет о выполнение\отчет на 05.07.2018\"/>
    </mc:Choice>
  </mc:AlternateContent>
  <bookViews>
    <workbookView xWindow="0" yWindow="0" windowWidth="20490" windowHeight="7755"/>
  </bookViews>
  <sheets>
    <sheet name="Исходная" sheetId="1" r:id="rId1"/>
  </sheets>
  <definedNames>
    <definedName name="_xlnm._FilterDatabase" localSheetId="0" hidden="1">Исходная!$A$6:$Q$283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197" i="1" l="1"/>
  <c r="C197" i="1"/>
  <c r="D192" i="1"/>
  <c r="C192" i="1"/>
  <c r="D188" i="1"/>
  <c r="C188" i="1"/>
  <c r="D165" i="1"/>
  <c r="C165" i="1"/>
  <c r="D162" i="1"/>
  <c r="C162" i="1"/>
  <c r="D156" i="1"/>
  <c r="C156" i="1"/>
  <c r="D146" i="1"/>
  <c r="C146" i="1"/>
  <c r="D139" i="1"/>
  <c r="C139" i="1"/>
  <c r="D133" i="1"/>
  <c r="C133" i="1"/>
  <c r="D128" i="1"/>
  <c r="C128" i="1"/>
  <c r="D125" i="1"/>
  <c r="C125" i="1"/>
  <c r="D119" i="1"/>
  <c r="C119" i="1"/>
  <c r="C109" i="1"/>
  <c r="D86" i="1"/>
  <c r="C86" i="1"/>
  <c r="D47" i="1"/>
  <c r="C47" i="1"/>
  <c r="D41" i="1"/>
  <c r="C41" i="1"/>
  <c r="D23" i="1"/>
  <c r="C23" i="1"/>
  <c r="D16" i="1"/>
  <c r="C16" i="1"/>
</calcChain>
</file>

<file path=xl/sharedStrings.xml><?xml version="1.0" encoding="utf-8"?>
<sst xmlns="http://schemas.openxmlformats.org/spreadsheetml/2006/main" count="1374" uniqueCount="489">
  <si>
    <t>№ п/п</t>
  </si>
  <si>
    <t>Номер договора</t>
  </si>
  <si>
    <t>Сумма договора</t>
  </si>
  <si>
    <t>Сумма по видам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</si>
  <si>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</si>
  <si>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</si>
  <si>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</si>
  <si>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</si>
  <si>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</si>
  <si>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</si>
  <si>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</si>
  <si>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</si>
  <si>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</si>
  <si>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</si>
  <si>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</si>
  <si>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</si>
  <si>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</si>
  <si>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</si>
  <si>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</si>
  <si>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</si>
  <si>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</si>
  <si>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</si>
  <si>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</si>
  <si>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81-КР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</si>
  <si>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</si>
  <si>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</si>
  <si>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</si>
  <si>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</si>
  <si>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</si>
  <si>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106-КР</t>
  </si>
  <si>
    <t>система теплоснабжения</t>
  </si>
  <si>
    <t>ООО "ТПК ПремьеР"</t>
  </si>
  <si>
    <t>122-КР</t>
  </si>
  <si>
    <t>ул. Ашмарина д.2</t>
  </si>
  <si>
    <t>система канализации и водоотведения</t>
  </si>
  <si>
    <t>ООО"ТПК ПремьеР"</t>
  </si>
  <si>
    <t>Серебрякова С.Г.</t>
  </si>
  <si>
    <t>система холодного водоснабжения</t>
  </si>
  <si>
    <t>123-КР</t>
  </si>
  <si>
    <t>ул. Ашмарина д.4</t>
  </si>
  <si>
    <t>82-КР</t>
  </si>
  <si>
    <t>ул. Гагарина, д. 51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</si>
  <si>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</si>
  <si>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</si>
  <si>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</si>
  <si>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</si>
  <si>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</si>
  <si>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</si>
  <si>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</si>
  <si>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</si>
  <si>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</si>
  <si>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</si>
  <si>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</si>
  <si>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</si>
  <si>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</si>
  <si>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</si>
  <si>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</si>
  <si>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</si>
  <si>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</si>
  <si>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</si>
  <si>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</si>
  <si>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</si>
  <si>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</si>
  <si>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</si>
  <si>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</si>
  <si>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</si>
  <si>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</si>
  <si>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</si>
  <si>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</si>
  <si>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</si>
  <si>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100-КР</t>
  </si>
  <si>
    <t>г. Алатырь</t>
  </si>
  <si>
    <t>мкр. Стрелка д. 15</t>
  </si>
  <si>
    <t>Осипов А.В.</t>
  </si>
  <si>
    <t>12-КР</t>
  </si>
  <si>
    <t>ООО "ТПК "Премьер"</t>
  </si>
  <si>
    <t>проспект Ленина, д. 75</t>
  </si>
  <si>
    <t>73-КР</t>
  </si>
  <si>
    <t>Шумерлинский район</t>
  </si>
  <si>
    <t xml:space="preserve"> с. Русские Алгаши, ул. Октябрьская, д. 9, корпус 1</t>
  </si>
  <si>
    <t>14-КР</t>
  </si>
  <si>
    <t>ООО "Стройсантех"</t>
  </si>
  <si>
    <t>проспект Ленина, д. 27</t>
  </si>
  <si>
    <t>26-КР</t>
  </si>
  <si>
    <t>Канашский район</t>
  </si>
  <si>
    <t>Петрова А.Г.</t>
  </si>
  <si>
    <t>39-КР</t>
  </si>
  <si>
    <t>ул. Крупская, д. 7</t>
  </si>
  <si>
    <t>40-КР</t>
  </si>
  <si>
    <t>ул. Крупская, д. 9</t>
  </si>
  <si>
    <t>79-КР</t>
  </si>
  <si>
    <t>ул. Пушкина, д. 32</t>
  </si>
  <si>
    <t>51-КР</t>
  </si>
  <si>
    <t>ул. Пушкина, д. 42</t>
  </si>
  <si>
    <t>126-КР</t>
  </si>
  <si>
    <t>пгт. Вурнары</t>
  </si>
  <si>
    <t>ул. Чернышевского д.14</t>
  </si>
  <si>
    <t>52-КР</t>
  </si>
  <si>
    <t>ул. Пушкина, д. 56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</si>
  <si>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</si>
  <si>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</si>
  <si>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</si>
  <si>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</si>
  <si>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</si>
  <si>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</si>
  <si>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</si>
  <si>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</si>
  <si>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</si>
  <si>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</si>
  <si>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</si>
  <si>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</si>
  <si>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</si>
  <si>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</si>
  <si>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</si>
  <si>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</si>
  <si>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</si>
  <si>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</si>
  <si>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</si>
  <si>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Маркелов Н.И.</t>
  </si>
  <si>
    <t>76-КР</t>
  </si>
  <si>
    <t>Вурнарский район</t>
  </si>
  <si>
    <t>пгт. Вурнары, ул. Советская, д. 10</t>
  </si>
  <si>
    <t>77-КР</t>
  </si>
  <si>
    <t xml:space="preserve"> с. Чурачики, ул. Заводская, д. 9</t>
  </si>
  <si>
    <t>78-КР</t>
  </si>
  <si>
    <t>с. Чурачики, ул. Молодежная, д. 6</t>
  </si>
  <si>
    <t>92-КР</t>
  </si>
  <si>
    <t>с. Чурачики, ул. Заводская, д. 2</t>
  </si>
  <si>
    <t>система электроснабжения</t>
  </si>
  <si>
    <t>94-КР</t>
  </si>
  <si>
    <t>с. Ишлеи, ул. Советская, д. 49</t>
  </si>
  <si>
    <t>93-КР</t>
  </si>
  <si>
    <t>ул. Р. Зорге, д. 4</t>
  </si>
  <si>
    <t>96-КР</t>
  </si>
  <si>
    <t xml:space="preserve"> ул. Ашмарина, д. 40</t>
  </si>
  <si>
    <t>97-КР</t>
  </si>
  <si>
    <t>ул. Ашмарина, д. 44</t>
  </si>
  <si>
    <t>98-КР</t>
  </si>
  <si>
    <t>ул. Пржевальского, д. 5</t>
  </si>
  <si>
    <t>99-КР</t>
  </si>
  <si>
    <t>ул. Пржевальского, д. 9</t>
  </si>
  <si>
    <t>16-КР</t>
  </si>
  <si>
    <t>ООО "Калита"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</si>
  <si>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</si>
  <si>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</si>
  <si>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</si>
  <si>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</si>
  <si>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</si>
  <si>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</si>
  <si>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г. Мариинский Посад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</si>
  <si>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</si>
  <si>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</si>
  <si>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</si>
  <si>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</si>
  <si>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</si>
  <si>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</si>
  <si>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</si>
  <si>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</si>
  <si>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</si>
  <si>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</si>
  <si>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</si>
  <si>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Яхина Н.А.</t>
  </si>
  <si>
    <t>117-КР</t>
  </si>
  <si>
    <t>118-КР</t>
  </si>
  <si>
    <t>ул. Ломоносова д.2</t>
  </si>
  <si>
    <t>105-КР</t>
  </si>
  <si>
    <t>ул. К. Иванова д.76/14</t>
  </si>
  <si>
    <t>102-КР</t>
  </si>
  <si>
    <t>ул. Энгельса д. 18</t>
  </si>
  <si>
    <t>19-КР</t>
  </si>
  <si>
    <t>ООО "Вятка Сервис"</t>
  </si>
  <si>
    <t>проспект Ленина, д. 59</t>
  </si>
  <si>
    <t>49-КР</t>
  </si>
  <si>
    <t>с. Порецкое, ул. Ульянова, д. 133</t>
  </si>
  <si>
    <t>50-КР</t>
  </si>
  <si>
    <t>ул. Первомайская, д. 78</t>
  </si>
  <si>
    <t>67-КР</t>
  </si>
  <si>
    <t>Козловский район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</si>
  <si>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</si>
  <si>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</si>
  <si>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</si>
  <si>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</si>
  <si>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</si>
  <si>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70-КР</t>
  </si>
  <si>
    <t>Порецкий район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</si>
  <si>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</si>
  <si>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</si>
  <si>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</si>
  <si>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</si>
  <si>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</si>
  <si>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</si>
  <si>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</si>
  <si>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</si>
  <si>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</si>
  <si>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127-КР</t>
  </si>
  <si>
    <t>Комсомольский район</t>
  </si>
  <si>
    <t>ремонт кровли</t>
  </si>
  <si>
    <t>101-КР</t>
  </si>
  <si>
    <t>мкр. Стрелка д. 1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</si>
  <si>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</si>
  <si>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</si>
  <si>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</si>
  <si>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</si>
  <si>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</si>
  <si>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</si>
  <si>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</si>
  <si>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</si>
  <si>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</si>
  <si>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</si>
  <si>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</si>
  <si>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</si>
  <si>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</si>
  <si>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г. Шумерля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</si>
  <si>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</si>
  <si>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</si>
  <si>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</si>
  <si>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</si>
  <si>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</si>
  <si>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</si>
  <si>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</si>
  <si>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</si>
  <si>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</si>
  <si>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</si>
  <si>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</si>
  <si>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</si>
  <si>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</si>
  <si>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</si>
  <si>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</si>
  <si>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</si>
  <si>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</si>
  <si>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</si>
  <si>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114-КР</t>
  </si>
  <si>
    <t>Яхина Н.А</t>
  </si>
  <si>
    <t>104-КР</t>
  </si>
  <si>
    <t>ул. 9-ой Пятилетки д.2А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</si>
  <si>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</si>
  <si>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</si>
  <si>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</si>
  <si>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</si>
  <si>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</si>
  <si>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</si>
  <si>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115-КР</t>
  </si>
  <si>
    <t>116-КР</t>
  </si>
  <si>
    <t>86-КР</t>
  </si>
  <si>
    <t>с. Моргауши, ул. 50 лет Октября, д. 40</t>
  </si>
  <si>
    <t>44-КР</t>
  </si>
  <si>
    <t>ООО "Центр Строй"</t>
  </si>
  <si>
    <t>ул. Стрелецкая, д. 109</t>
  </si>
  <si>
    <t>системы канализации и водоотведения</t>
  </si>
  <si>
    <t>65-КР</t>
  </si>
  <si>
    <t>ул. Горького, д. 36</t>
  </si>
  <si>
    <t>66-КР</t>
  </si>
  <si>
    <t>проспект Ленина, д. 34</t>
  </si>
  <si>
    <t>87-КР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</si>
  <si>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</si>
  <si>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</si>
  <si>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</si>
  <si>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</si>
  <si>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</si>
  <si>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</si>
  <si>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</si>
  <si>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</si>
  <si>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</si>
  <si>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83-КР</t>
  </si>
  <si>
    <t>ул. Привокзальная, д. 12</t>
  </si>
  <si>
    <t>84-КР</t>
  </si>
  <si>
    <t>ул. Привокзальная, д. 8</t>
  </si>
  <si>
    <t>95-КР</t>
  </si>
  <si>
    <t>пр. Ленина д.53</t>
  </si>
  <si>
    <t>ООО "ТПК Премьер"</t>
  </si>
  <si>
    <t>107-КР</t>
  </si>
  <si>
    <t>пр. Ленина д. 44</t>
  </si>
  <si>
    <t>120-КР</t>
  </si>
  <si>
    <t>пр. Ленина д. 32</t>
  </si>
  <si>
    <t>121-КР</t>
  </si>
  <si>
    <t>125-КР</t>
  </si>
  <si>
    <t>пр. Ленина д. 35</t>
  </si>
  <si>
    <t>124-КР</t>
  </si>
  <si>
    <t>85-КР</t>
  </si>
  <si>
    <t>ул. Энгельса, д. 40</t>
  </si>
  <si>
    <t>119-КР</t>
  </si>
  <si>
    <t>ООО "Мастер Кровли"</t>
  </si>
  <si>
    <t xml:space="preserve">г. Чебоксары </t>
  </si>
  <si>
    <t>59-КР</t>
  </si>
  <si>
    <t>г. Новочебоксарск</t>
  </si>
  <si>
    <t>ул. 10 Пятилетки, д. 54</t>
  </si>
  <si>
    <t>56-КР</t>
  </si>
  <si>
    <t>ООО "ЗП-Диана"</t>
  </si>
  <si>
    <t>пгт. Ибреси, ул. Энгельса, д. 15</t>
  </si>
  <si>
    <t>75-КР</t>
  </si>
  <si>
    <t>ООО "Партнер"</t>
  </si>
  <si>
    <t xml:space="preserve"> пос. Опытный, ул. П. Иванова, д. 4</t>
  </si>
  <si>
    <t>80-КР</t>
  </si>
  <si>
    <t>ул. Разина, д. 3</t>
  </si>
  <si>
    <t>88-КР</t>
  </si>
  <si>
    <t>ООО "Идеальная кровля"</t>
  </si>
  <si>
    <t>пос. Новое Атлашево, ул. 70 лет Октября, д. 17</t>
  </si>
  <si>
    <t>89-КР</t>
  </si>
  <si>
    <t>ООО "Премиум Строй"</t>
  </si>
  <si>
    <t>ул. Чапаева, д. 22</t>
  </si>
  <si>
    <t>90-КР</t>
  </si>
  <si>
    <t>ООО "ВолгаРемСтрой"</t>
  </si>
  <si>
    <t>с. Ишлеи, ул. Советская, д. 47</t>
  </si>
  <si>
    <t>103-КР</t>
  </si>
  <si>
    <t>ООО "Стройремсервис"</t>
  </si>
  <si>
    <t>бульвар Купца Ефремова, д. 1</t>
  </si>
  <si>
    <t>ремонт системы теплоснабжения, замена узлов управления и регулирования потребления тепловой энергии</t>
  </si>
  <si>
    <t>109-КР</t>
  </si>
  <si>
    <t>ООО "ГорИСС"</t>
  </si>
  <si>
    <t>система горячего водоснабжения</t>
  </si>
  <si>
    <t>110-КР</t>
  </si>
  <si>
    <t>111-КР</t>
  </si>
  <si>
    <t>112-КР</t>
  </si>
  <si>
    <t>113-КР</t>
  </si>
  <si>
    <t>108-КР</t>
  </si>
  <si>
    <t>155-КР</t>
  </si>
  <si>
    <t>ООО " СУ-11"</t>
  </si>
  <si>
    <t>157-КР</t>
  </si>
  <si>
    <t>ООО "ПСК "Империя"</t>
  </si>
  <si>
    <t>ул. Петрова д.7</t>
  </si>
  <si>
    <t>ул. Чернышевского д.12</t>
  </si>
  <si>
    <t>135-КР</t>
  </si>
  <si>
    <t>Красноармейский район</t>
  </si>
  <si>
    <t>159-КР</t>
  </si>
  <si>
    <t>Янтиковский район</t>
  </si>
  <si>
    <t>с. Янтиково пр. Ленина д.31</t>
  </si>
  <si>
    <t>ул. Урицкого д.33</t>
  </si>
  <si>
    <t>ремон крыши</t>
  </si>
  <si>
    <t>153-КР</t>
  </si>
  <si>
    <t>ООО "СК Леон"</t>
  </si>
  <si>
    <t xml:space="preserve">система теплоснабжения </t>
  </si>
  <si>
    <t>канализация и водоотведение</t>
  </si>
  <si>
    <t>154-КР</t>
  </si>
  <si>
    <t>ул. Николаева д. 40 корп. 1</t>
  </si>
  <si>
    <t>156-КР</t>
  </si>
  <si>
    <t>158-КР</t>
  </si>
  <si>
    <t>130-КР</t>
  </si>
  <si>
    <t>ул. Гражданская д.58</t>
  </si>
  <si>
    <t>131-КР</t>
  </si>
  <si>
    <t>132-КР</t>
  </si>
  <si>
    <t>пр. Ленина д. 29</t>
  </si>
  <si>
    <t>161-КР</t>
  </si>
  <si>
    <t>ул. Коммунистическая д. 14</t>
  </si>
  <si>
    <t>163-КР</t>
  </si>
  <si>
    <t>с. Чурачики ул. Заводская д.3</t>
  </si>
  <si>
    <t>замена коллективного (общедомового) прибора учета холодной воды</t>
  </si>
  <si>
    <t>05.08.201</t>
  </si>
  <si>
    <t>129-КР</t>
  </si>
  <si>
    <t>136-КР</t>
  </si>
  <si>
    <t>ул. Дзержинского д.16</t>
  </si>
  <si>
    <t>137-КР</t>
  </si>
  <si>
    <t>164-КР</t>
  </si>
  <si>
    <t>ООО "Полимермонтаж"</t>
  </si>
  <si>
    <t>с. Синьялы ул. Центральная д. 3</t>
  </si>
  <si>
    <t>165-КР</t>
  </si>
  <si>
    <t>с. Синьялы ул. Центральная д. 29</t>
  </si>
  <si>
    <t>146-КР</t>
  </si>
  <si>
    <t>ул. Ж. Крутовой д.6</t>
  </si>
  <si>
    <t>151-КР</t>
  </si>
  <si>
    <t>с. Моргауши ул. 50 лет Октября д. 42</t>
  </si>
  <si>
    <t>134-КР</t>
  </si>
  <si>
    <t>152-КР</t>
  </si>
  <si>
    <t>ул. Чапаева, д. 20</t>
  </si>
  <si>
    <t>166-КР</t>
  </si>
  <si>
    <t>пр. Ленина д.52</t>
  </si>
  <si>
    <t>147-КР</t>
  </si>
  <si>
    <t>ул. Интернациональная д. 14</t>
  </si>
  <si>
    <t>148-КР</t>
  </si>
  <si>
    <t>ул. М. Жукова д.15</t>
  </si>
  <si>
    <t>133-КР</t>
  </si>
  <si>
    <t>128-КР</t>
  </si>
  <si>
    <t>пр. Ленина д. 27</t>
  </si>
  <si>
    <t>145-КР</t>
  </si>
  <si>
    <t>пер. Химиков д.4</t>
  </si>
  <si>
    <t>167-КР</t>
  </si>
  <si>
    <t>Иванов В.В</t>
  </si>
  <si>
    <t>ООО "СК Виком"</t>
  </si>
  <si>
    <t>Всего</t>
  </si>
  <si>
    <t>отказ</t>
  </si>
  <si>
    <t>30 подрядных организаций</t>
  </si>
  <si>
    <t>ул. Короленко д. 10</t>
  </si>
  <si>
    <t xml:space="preserve">Согласовано </t>
  </si>
  <si>
    <t>Врио главного инженера                  А.В. Осипов</t>
  </si>
  <si>
    <t>Оплоченная сумма</t>
  </si>
  <si>
    <t>ремонт системы канализации и водоотведения</t>
  </si>
  <si>
    <t>ул. Николаева д.47</t>
  </si>
  <si>
    <t>Эгерский бульвар д. 3 корп. Б 2</t>
  </si>
  <si>
    <t>Эгерский бульвар д. 3 корп. Б 1</t>
  </si>
  <si>
    <t>Эгерский бульвар д. 3 корп. Б 3</t>
  </si>
  <si>
    <t>Эгерский бульвар д. 3 корп. Б 4</t>
  </si>
  <si>
    <t>Эгерский бульвар д. 3 корп. Б 5</t>
  </si>
  <si>
    <t>Эгерский бульвар д. 3 корп. Б 6</t>
  </si>
  <si>
    <t>пр.9-ой Пятилетки д.4А</t>
  </si>
  <si>
    <t>ул. И.Яковлева, д. 8 корп.1</t>
  </si>
  <si>
    <t>ремонт системы электроснабжения</t>
  </si>
  <si>
    <t>пр. И. Яковлева д.8 корп. 1</t>
  </si>
  <si>
    <t>ул. Ашмарина д. 2</t>
  </si>
  <si>
    <t>ул. Ашмарина д. 4</t>
  </si>
  <si>
    <t>пос. Октябрский, ул. Лесхозная д.22</t>
  </si>
  <si>
    <t>ул. Хевешская д. 25</t>
  </si>
  <si>
    <t>ул. Гражданская, д.58</t>
  </si>
  <si>
    <t>ремонт системы электроснабжения, системы канализации и водоотведения, системы холодного водоснабжения</t>
  </si>
  <si>
    <t>пр. Ленина д. 34 А</t>
  </si>
  <si>
    <t>ст. Тюрлема, ул. Железнодорожная д.100</t>
  </si>
  <si>
    <t>с. Комсомольское, ул. Заводская, д.41А</t>
  </si>
  <si>
    <t>с. Красноармейское ул. Г.Степанова д. 34</t>
  </si>
  <si>
    <t>с. Красноармейское ул. Ленина д.57</t>
  </si>
  <si>
    <t>162-КР</t>
  </si>
  <si>
    <t>ул. Короленко, д.14</t>
  </si>
  <si>
    <t>138-КР</t>
  </si>
  <si>
    <t>ул. А.Г. Николаева, д. 3</t>
  </si>
  <si>
    <t>139-КР</t>
  </si>
  <si>
    <t>140-КР</t>
  </si>
  <si>
    <t>пр. Ленина д. 36</t>
  </si>
  <si>
    <t>141-КР</t>
  </si>
  <si>
    <t>142-КР</t>
  </si>
  <si>
    <t>143-КР</t>
  </si>
  <si>
    <t>пр. Ленина, д. 59</t>
  </si>
  <si>
    <t>ул. Петрова, д.7</t>
  </si>
  <si>
    <t>149-КР</t>
  </si>
  <si>
    <t>ремонт системы холодного водоснабжения, системы канализации и водоотведения, системы теплоснабжения, системы электроснабжения</t>
  </si>
  <si>
    <t>ул. М.Жукова, д. 24</t>
  </si>
  <si>
    <t>150-КР</t>
  </si>
  <si>
    <t>ремонт крыши, системы канализации и водоотведения</t>
  </si>
  <si>
    <t>ул. Октябрьская, д. 22</t>
  </si>
  <si>
    <t>ремонт системы холодного водоснабжения, замена коллективного (общедомового) прибора учета холодной воды, системы канализации и водоотведения</t>
  </si>
  <si>
    <t xml:space="preserve">ремонт крыши </t>
  </si>
  <si>
    <t>ремонт системы холодного водоснабжения</t>
  </si>
  <si>
    <t xml:space="preserve">ремонт системы канализации и водоотведения </t>
  </si>
  <si>
    <t>ремонт системы канализации и водоотведения, системы электроснабжения</t>
  </si>
  <si>
    <t>168-КР</t>
  </si>
  <si>
    <t xml:space="preserve">ремонт системы электроснабжения </t>
  </si>
  <si>
    <t>173-КР</t>
  </si>
  <si>
    <t>пер. Химиков, д. 1</t>
  </si>
  <si>
    <t>171-КР</t>
  </si>
  <si>
    <t>ремонт системы теплоснабжения, системы холодного водоснабжения, системы горячего водоснабжения, системы канализации и водоотведения</t>
  </si>
  <si>
    <t xml:space="preserve">ремонт системы теплоснабжения, системы холодного водоснабжения, системы горячего водоснабжения </t>
  </si>
  <si>
    <t>пер. Химиков д.2</t>
  </si>
  <si>
    <t>172-КР</t>
  </si>
  <si>
    <t>пер. Химиков, д. 3</t>
  </si>
  <si>
    <t>ремонт системы теплоснабжения, канализации и водоотведения, системы электроснабжения</t>
  </si>
  <si>
    <t>170-КР</t>
  </si>
  <si>
    <t>пер. Химиков, д. 5</t>
  </si>
  <si>
    <t>ремонт системы теплоснабжения, системы канализации и водоотведения, системы электроснабжения</t>
  </si>
  <si>
    <t>пер. Химиков, д. 6</t>
  </si>
  <si>
    <t>ремонт системы теплоснабжения, системы электроснабжения</t>
  </si>
  <si>
    <t xml:space="preserve">ремонт системы теплоснабжения, системы холодного водоснабжения, системы горячего водоснабжения, системы канализации и водоотведения </t>
  </si>
  <si>
    <t>ул. Ж. Крутовой д.11</t>
  </si>
  <si>
    <t>ул. Ж. Крутовой, д. 13</t>
  </si>
  <si>
    <t>ул. Ж.Крутовой, д. 16</t>
  </si>
  <si>
    <t>8 260 654, 73</t>
  </si>
  <si>
    <t>ремонт системы канализации и водоотведения, системы электроснабжения, системы холодного водоснабжения</t>
  </si>
  <si>
    <t>ул. Ленинградская, д. 14</t>
  </si>
  <si>
    <t>ремонт системы электроснабжения, системы холодного водоснабжения, системы горячего водоснабжения, системы канализации и водоотведения</t>
  </si>
  <si>
    <t>ул. Молодежная, д. 14</t>
  </si>
  <si>
    <t>174-КР</t>
  </si>
  <si>
    <t>ремонт системы холодного водоснабжения, системы горячего водоснабжения, системы  канализации и водоотведения, системы теплоснабжения</t>
  </si>
  <si>
    <t>ул. М.Павлова, д. 6</t>
  </si>
  <si>
    <t>ул. Максимова, д.2/5</t>
  </si>
  <si>
    <t>ремонт системы холодного водоснабжения, системы канализации и водоотведения, системы электроснабжения</t>
  </si>
  <si>
    <t>ул. К.Маркса, д. 17/12</t>
  </si>
  <si>
    <t>ул.Н.Ильбекова, д. 9</t>
  </si>
  <si>
    <t>ремонт системы электроснабжения, системы канализации и водоотведения, системы теплоснабжения</t>
  </si>
  <si>
    <t>ул.П.Лумумбы, д. 8, корп. 1</t>
  </si>
  <si>
    <t>ремонт крыши, системы холодного водоснабжения, системы канализации и водоотведения, системы электроснабжения</t>
  </si>
  <si>
    <t>пр. Ленина, д. 19</t>
  </si>
  <si>
    <t>ремонт системы  холодного водоснабжения системы электроснабжения, системы канализации и водоотведения, системы теплоснабжения</t>
  </si>
  <si>
    <t>пр. Ленина, д. 42</t>
  </si>
  <si>
    <t>ремонт системы холодного водоснабжения, системы горячего водоснабжения</t>
  </si>
  <si>
    <t>175-КР</t>
  </si>
  <si>
    <t>пр. Ленина, д. 51,     корп. 1</t>
  </si>
  <si>
    <t>ремонт крыши, системы канализации и водоотведения, системы теплоснабжения</t>
  </si>
  <si>
    <t>ул. Ю.Гагарина, д.3</t>
  </si>
  <si>
    <t>ремонт системы канализации и водоотведения, системы холодного водоснабжения,  системы элктроснабжения</t>
  </si>
  <si>
    <t>176-КР</t>
  </si>
  <si>
    <t>177-КР</t>
  </si>
  <si>
    <t>ремонт крыши, системы горячего водоснабжения</t>
  </si>
  <si>
    <t>пр.М. Горького, д. 21</t>
  </si>
  <si>
    <t>ремонт системы теплоснабжения</t>
  </si>
  <si>
    <t xml:space="preserve">ремонт системы теплоснабжения </t>
  </si>
  <si>
    <t xml:space="preserve">ремонт системы канализации и водоотведения  </t>
  </si>
  <si>
    <t>системы теплоснабжения, замена узлов управления и регулирования потребления тепловой энергии</t>
  </si>
  <si>
    <t xml:space="preserve">ремонт системы холодного водоснабжения  </t>
  </si>
  <si>
    <t xml:space="preserve">Сведения о заключенных договорах на проведение капитального ремонта МКД и объемах выполненых работ на 05.07.2018г. </t>
  </si>
  <si>
    <t>332936294,84</t>
  </si>
  <si>
    <t>Смирнов А.В.</t>
  </si>
  <si>
    <t>0/0/10</t>
  </si>
  <si>
    <t>0/10</t>
  </si>
  <si>
    <t>д. Челкумаги, ул. Гагарина,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</si>
</sst>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theme="1"/>
      <name val="Times New Roman"/>
    </font>
    <font>
      <b/>
      <sz val="11"/>
      <name val="Times New Roman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Border="1"/>
    <xf numFmtId="1" fontId="0" fillId="0" borderId="0" xfId="0" applyNumberFormat="1"/>
    <xf numFmtId="0" fontId="11" fillId="2" borderId="14" xfId="0" applyFont="1" applyFill="1" applyBorder="1" applyAlignment="1">
      <alignment horizontal="center" vertical="center"/>
    </xf>
    <xf numFmtId="4" fontId="11" fillId="2" borderId="14" xfId="0" applyNumberFormat="1" applyFont="1" applyFill="1" applyBorder="1" applyAlignment="1">
      <alignment horizontal="center" vertical="center"/>
    </xf>
    <xf numFmtId="0" fontId="11" fillId="3" borderId="14" xfId="0" applyFont="1" applyFill="1" applyBorder="1"/>
    <xf numFmtId="0" fontId="11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9" fontId="11" fillId="3" borderId="14" xfId="1" applyFont="1" applyFill="1" applyBorder="1" applyAlignment="1">
      <alignment horizontal="center" vertical="center"/>
    </xf>
    <xf numFmtId="9" fontId="11" fillId="2" borderId="14" xfId="1" applyFont="1" applyFill="1" applyBorder="1" applyAlignment="1">
      <alignment horizontal="center" vertical="center"/>
    </xf>
    <xf numFmtId="0" fontId="0" fillId="2" borderId="0" xfId="0" applyFill="1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14" fontId="12" fillId="0" borderId="14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8" fillId="0" borderId="5" xfId="0" applyFont="1" applyFill="1" applyBorder="1"/>
    <xf numFmtId="0" fontId="4" fillId="0" borderId="16" xfId="0" applyFont="1" applyFill="1" applyBorder="1"/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3" xfId="0" applyFont="1" applyFill="1" applyBorder="1" applyAlignment="1">
      <alignment vertical="center"/>
    </xf>
    <xf numFmtId="0" fontId="9" fillId="0" borderId="9" xfId="0" applyFont="1" applyFill="1" applyBorder="1"/>
    <xf numFmtId="0" fontId="5" fillId="0" borderId="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1" fillId="0" borderId="14" xfId="0" applyFont="1" applyFill="1" applyBorder="1"/>
    <xf numFmtId="0" fontId="12" fillId="0" borderId="2" xfId="0" applyNumberFormat="1" applyFont="1" applyFill="1" applyBorder="1" applyAlignment="1">
      <alignment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vertical="center" wrapText="1"/>
    </xf>
    <xf numFmtId="0" fontId="4" fillId="2" borderId="5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9" fontId="7" fillId="2" borderId="5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2" borderId="14" xfId="0" applyFont="1" applyFill="1" applyBorder="1"/>
    <xf numFmtId="4" fontId="11" fillId="2" borderId="14" xfId="0" applyNumberFormat="1" applyFont="1" applyFill="1" applyBorder="1" applyAlignment="1">
      <alignment vertical="center"/>
    </xf>
    <xf numFmtId="0" fontId="12" fillId="2" borderId="14" xfId="0" applyFont="1" applyFill="1" applyBorder="1"/>
    <xf numFmtId="0" fontId="8" fillId="2" borderId="12" xfId="0" applyFont="1" applyFill="1" applyBorder="1"/>
    <xf numFmtId="0" fontId="7" fillId="2" borderId="12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9" fontId="7" fillId="2" borderId="12" xfId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1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7" fillId="2" borderId="14" xfId="0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9" fontId="7" fillId="2" borderId="14" xfId="1" applyFont="1" applyFill="1" applyBorder="1" applyAlignment="1">
      <alignment horizontal="center" vertical="center" wrapText="1"/>
    </xf>
    <xf numFmtId="4" fontId="7" fillId="2" borderId="5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7" xfId="0" applyFill="1" applyBorder="1" applyAlignment="1">
      <alignment horizontal="center" vertical="center"/>
    </xf>
    <xf numFmtId="0" fontId="0" fillId="5" borderId="4" xfId="0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9" fontId="10" fillId="2" borderId="14" xfId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3"/>
  <sheetViews>
    <sheetView tabSelected="1" zoomScaleNormal="100" workbookViewId="0">
      <selection activeCell="B7" sqref="B7"/>
    </sheetView>
  </sheetViews>
  <sheetFormatPr defaultRowHeight="15" x14ac:dyDescent="0.25"/>
  <cols>
    <col min="1" max="1" width="2.85546875" customWidth="1"/>
    <col min="2" max="2" width="8.85546875" customWidth="1"/>
    <col min="3" max="5" width="16.7109375" customWidth="1"/>
    <col min="6" max="6" width="22.7109375" customWidth="1"/>
    <col min="7" max="7" width="18.85546875" customWidth="1"/>
    <col min="8" max="8" width="21.7109375" customWidth="1"/>
    <col min="9" max="9" width="16.85546875" customWidth="1"/>
    <col min="10" max="10" width="13.7109375" bestFit="1" customWidth="1"/>
    <col min="12" max="12" width="12" customWidth="1"/>
    <col min="13" max="13" width="8.85546875" style="2" customWidth="1"/>
    <col min="14" max="14" width="10.5703125" customWidth="1"/>
    <col min="15" max="15" width="14.28515625" customWidth="1"/>
    <col min="16" max="16" width="15.42578125" customWidth="1"/>
    <col min="17" max="17" width="16.42578125" bestFit="1" customWidth="1"/>
  </cols>
  <sheetData>
    <row r="1" spans="1:21" ht="18.7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214" t="s">
        <v>381</v>
      </c>
      <c r="O1" s="214"/>
      <c r="P1" s="214"/>
      <c r="Q1" s="214"/>
    </row>
    <row r="2" spans="1:21" ht="18.7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215" t="s">
        <v>382</v>
      </c>
      <c r="O2" s="215"/>
      <c r="P2" s="215"/>
      <c r="Q2" s="215"/>
      <c r="R2" s="215"/>
    </row>
    <row r="3" spans="1:2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/>
      <c r="O3" s="18"/>
      <c r="P3" s="18"/>
      <c r="Q3" s="18"/>
      <c r="R3" s="18"/>
    </row>
    <row r="4" spans="1:21" ht="18.7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/>
      <c r="O4" s="18"/>
      <c r="P4" s="18"/>
      <c r="Q4" s="18"/>
      <c r="R4" s="18"/>
    </row>
    <row r="5" spans="1:21" ht="18.75" x14ac:dyDescent="0.3">
      <c r="A5" s="181" t="s">
        <v>483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21" ht="73.5" customHeight="1" x14ac:dyDescent="0.25">
      <c r="A6" s="127" t="s">
        <v>0</v>
      </c>
      <c r="B6" s="127" t="s">
        <v>1</v>
      </c>
      <c r="C6" s="127" t="s">
        <v>2</v>
      </c>
      <c r="D6" s="127" t="s">
        <v>3</v>
      </c>
      <c r="E6" s="127" t="s">
        <v>383</v>
      </c>
      <c r="F6" s="127" t="s">
        <v>4</v>
      </c>
      <c r="G6" s="127" t="s">
        <v>5</v>
      </c>
      <c r="H6" s="127" t="s">
        <v>6</v>
      </c>
      <c r="I6" s="127" t="s">
        <v>7</v>
      </c>
      <c r="J6" s="127" t="s">
        <v>8</v>
      </c>
      <c r="K6" s="127" t="s">
        <v>9</v>
      </c>
      <c r="L6" s="127" t="s">
        <v>10</v>
      </c>
      <c r="M6" s="128" t="s">
        <v>11</v>
      </c>
      <c r="N6" s="127" t="s">
        <v>12</v>
      </c>
      <c r="O6" s="127" t="s">
        <v>13</v>
      </c>
      <c r="P6" s="127" t="s">
        <v>14</v>
      </c>
      <c r="Q6" s="129" t="s">
        <v>15</v>
      </c>
    </row>
    <row r="7" spans="1:21" ht="15" customHeight="1" x14ac:dyDescent="0.25">
      <c r="A7" s="69">
        <v>1</v>
      </c>
      <c r="B7" s="11" t="s">
        <v>16</v>
      </c>
      <c r="C7" s="48">
        <v>1232182.17</v>
      </c>
      <c r="D7" s="48">
        <v>1232182.17</v>
      </c>
      <c r="E7" s="48"/>
      <c r="F7" s="19" t="s">
        <v>17</v>
      </c>
      <c r="G7" s="19" t="s">
        <v>18</v>
      </c>
      <c r="H7" s="19" t="s">
        <v>19</v>
      </c>
      <c r="I7" s="19" t="s">
        <v>20</v>
      </c>
      <c r="J7" s="11">
        <v>43230</v>
      </c>
      <c r="K7" s="19">
        <v>60</v>
      </c>
      <c r="L7" s="11">
        <v>43289</v>
      </c>
      <c r="M7" s="10">
        <v>80</v>
      </c>
      <c r="N7" s="11"/>
      <c r="O7" s="11"/>
      <c r="P7" s="19" t="s">
        <v>21</v>
      </c>
      <c r="Q7" s="38" t="s">
        <v>22</v>
      </c>
    </row>
    <row r="8" spans="1:21" ht="30.75" x14ac:dyDescent="0.25">
      <c r="A8" s="69">
        <v>2</v>
      </c>
      <c r="B8" s="19" t="s">
        <v>23</v>
      </c>
      <c r="C8" s="48">
        <v>944263.7</v>
      </c>
      <c r="D8" s="48">
        <v>944263.7</v>
      </c>
      <c r="E8" s="48"/>
      <c r="F8" s="19" t="s">
        <v>17</v>
      </c>
      <c r="G8" s="19" t="s">
        <v>24</v>
      </c>
      <c r="H8" s="19" t="s">
        <v>25</v>
      </c>
      <c r="I8" s="19" t="s">
        <v>20</v>
      </c>
      <c r="J8" s="11">
        <v>43244</v>
      </c>
      <c r="K8" s="19">
        <v>60</v>
      </c>
      <c r="L8" s="11">
        <v>43303</v>
      </c>
      <c r="M8" s="10">
        <v>85</v>
      </c>
      <c r="N8" s="70"/>
      <c r="O8" s="70"/>
      <c r="P8" s="19" t="s">
        <v>21</v>
      </c>
      <c r="Q8" s="38" t="s">
        <v>26</v>
      </c>
    </row>
    <row r="9" spans="1:21" ht="30.75" x14ac:dyDescent="0.25">
      <c r="A9" s="69">
        <v>3</v>
      </c>
      <c r="B9" s="19" t="s">
        <v>27</v>
      </c>
      <c r="C9" s="48">
        <v>1051813.8</v>
      </c>
      <c r="D9" s="48">
        <v>1051813.8</v>
      </c>
      <c r="E9" s="48"/>
      <c r="F9" s="19" t="s">
        <v>17</v>
      </c>
      <c r="G9" s="19" t="s">
        <v>24</v>
      </c>
      <c r="H9" s="19" t="s">
        <v>28</v>
      </c>
      <c r="I9" s="40" t="s">
        <v>20</v>
      </c>
      <c r="J9" s="11">
        <v>43241</v>
      </c>
      <c r="K9" s="19">
        <v>60</v>
      </c>
      <c r="L9" s="11">
        <v>43300</v>
      </c>
      <c r="M9" s="10">
        <v>60</v>
      </c>
      <c r="N9" s="70"/>
      <c r="O9" s="70"/>
      <c r="P9" s="19" t="s">
        <v>21</v>
      </c>
      <c r="Q9" s="38" t="s">
        <v>26</v>
      </c>
    </row>
    <row r="10" spans="1:21" ht="105.75" x14ac:dyDescent="0.25">
      <c r="A10" s="69"/>
      <c r="B10" s="19" t="s">
        <v>29</v>
      </c>
      <c r="C10" s="48">
        <v>3643336.71</v>
      </c>
      <c r="D10" s="48">
        <v>3643336.71</v>
      </c>
      <c r="E10" s="48"/>
      <c r="F10" s="19" t="s">
        <v>17</v>
      </c>
      <c r="G10" s="19" t="s">
        <v>24</v>
      </c>
      <c r="H10" s="19" t="s">
        <v>385</v>
      </c>
      <c r="I10" s="27" t="s">
        <v>306</v>
      </c>
      <c r="J10" s="11">
        <v>43252</v>
      </c>
      <c r="K10" s="19">
        <v>90</v>
      </c>
      <c r="L10" s="11">
        <v>43341</v>
      </c>
      <c r="M10" s="10">
        <v>10</v>
      </c>
      <c r="N10" s="70"/>
      <c r="O10" s="70"/>
      <c r="P10" s="19" t="s">
        <v>31</v>
      </c>
      <c r="Q10" s="38" t="s">
        <v>26</v>
      </c>
    </row>
    <row r="11" spans="1:21" ht="57.75" customHeight="1" x14ac:dyDescent="0.25">
      <c r="A11" s="69"/>
      <c r="B11" s="146" t="s">
        <v>32</v>
      </c>
      <c r="C11" s="152">
        <v>377575.73</v>
      </c>
      <c r="D11" s="152">
        <v>377575.73</v>
      </c>
      <c r="E11" s="31"/>
      <c r="F11" s="146" t="s">
        <v>17</v>
      </c>
      <c r="G11" s="146" t="s">
        <v>24</v>
      </c>
      <c r="H11" s="146" t="s">
        <v>33</v>
      </c>
      <c r="I11" s="19" t="s">
        <v>384</v>
      </c>
      <c r="J11" s="179">
        <v>43256</v>
      </c>
      <c r="K11" s="146">
        <v>50</v>
      </c>
      <c r="L11" s="148">
        <v>43305</v>
      </c>
      <c r="M11" s="10">
        <v>90</v>
      </c>
      <c r="N11" s="42"/>
      <c r="O11" s="42"/>
      <c r="P11" s="146" t="s">
        <v>35</v>
      </c>
      <c r="Q11" s="146" t="s">
        <v>36</v>
      </c>
    </row>
    <row r="12" spans="1:21" ht="79.5" customHeight="1" x14ac:dyDescent="0.25">
      <c r="A12" s="71"/>
      <c r="B12" s="147"/>
      <c r="C12" s="153"/>
      <c r="D12" s="153"/>
      <c r="E12" s="59"/>
      <c r="F12" s="147"/>
      <c r="G12" s="147"/>
      <c r="H12" s="147"/>
      <c r="I12" s="19" t="s">
        <v>37</v>
      </c>
      <c r="J12" s="180"/>
      <c r="K12" s="147"/>
      <c r="L12" s="164"/>
      <c r="M12" s="10">
        <v>90</v>
      </c>
      <c r="N12" s="42"/>
      <c r="O12" s="42"/>
      <c r="P12" s="147"/>
      <c r="Q12" s="147"/>
    </row>
    <row r="13" spans="1:21" ht="95.25" customHeight="1" x14ac:dyDescent="0.25">
      <c r="A13" s="69"/>
      <c r="B13" s="146" t="s">
        <v>38</v>
      </c>
      <c r="C13" s="152">
        <v>208580.48000000001</v>
      </c>
      <c r="D13" s="152">
        <v>208580.48000000001</v>
      </c>
      <c r="E13" s="31"/>
      <c r="F13" s="146" t="s">
        <v>17</v>
      </c>
      <c r="G13" s="146" t="s">
        <v>24</v>
      </c>
      <c r="H13" s="146" t="s">
        <v>39</v>
      </c>
      <c r="I13" s="19" t="s">
        <v>427</v>
      </c>
      <c r="J13" s="179">
        <v>43256</v>
      </c>
      <c r="K13" s="146">
        <v>50</v>
      </c>
      <c r="L13" s="148">
        <v>43305</v>
      </c>
      <c r="M13" s="10">
        <v>90</v>
      </c>
      <c r="N13" s="165"/>
      <c r="O13" s="165"/>
      <c r="P13" s="146" t="s">
        <v>31</v>
      </c>
      <c r="Q13" s="146" t="s">
        <v>36</v>
      </c>
      <c r="U13" s="1"/>
    </row>
    <row r="14" spans="1:21" ht="44.25" customHeight="1" x14ac:dyDescent="0.25">
      <c r="A14" s="71"/>
      <c r="B14" s="147"/>
      <c r="C14" s="153"/>
      <c r="D14" s="153"/>
      <c r="E14" s="59"/>
      <c r="F14" s="147"/>
      <c r="G14" s="147"/>
      <c r="H14" s="147"/>
      <c r="I14" s="19" t="s">
        <v>34</v>
      </c>
      <c r="J14" s="180"/>
      <c r="K14" s="147"/>
      <c r="L14" s="164"/>
      <c r="M14" s="10">
        <v>90</v>
      </c>
      <c r="N14" s="149"/>
      <c r="O14" s="149"/>
      <c r="P14" s="147"/>
      <c r="Q14" s="147"/>
    </row>
    <row r="15" spans="1:21" ht="30" customHeight="1" thickBot="1" x14ac:dyDescent="0.25">
      <c r="A15" s="69">
        <v>4</v>
      </c>
      <c r="B15" s="19" t="s">
        <v>40</v>
      </c>
      <c r="C15" s="48">
        <v>2014752.53</v>
      </c>
      <c r="D15" s="48">
        <v>2014752.53</v>
      </c>
      <c r="E15" s="48"/>
      <c r="F15" s="19" t="s">
        <v>17</v>
      </c>
      <c r="G15" s="19" t="s">
        <v>24</v>
      </c>
      <c r="H15" s="19" t="s">
        <v>41</v>
      </c>
      <c r="I15" s="19" t="s">
        <v>20</v>
      </c>
      <c r="J15" s="11">
        <v>43244</v>
      </c>
      <c r="K15" s="19">
        <v>90</v>
      </c>
      <c r="L15" s="11">
        <v>43333</v>
      </c>
      <c r="M15" s="10">
        <v>40</v>
      </c>
      <c r="N15" s="70"/>
      <c r="O15" s="70"/>
      <c r="P15" s="19" t="s">
        <v>21</v>
      </c>
      <c r="Q15" s="38" t="s">
        <v>26</v>
      </c>
    </row>
    <row r="16" spans="1:21" ht="15.75" x14ac:dyDescent="0.25">
      <c r="A16" s="97"/>
      <c r="B16" s="98" t="s">
        <v>42</v>
      </c>
      <c r="C16" s="99">
        <f>SUM(C7:C15)</f>
        <v>9472505.1199999992</v>
      </c>
      <c r="D16" s="99">
        <f>SUM(D7:D15)</f>
        <v>9472505.1199999992</v>
      </c>
      <c r="E16" s="99"/>
      <c r="F16" s="100"/>
      <c r="G16" s="101"/>
      <c r="H16" s="98">
        <v>7</v>
      </c>
      <c r="I16" s="98">
        <v>9</v>
      </c>
      <c r="J16" s="102"/>
      <c r="K16" s="101"/>
      <c r="L16" s="103"/>
      <c r="M16" s="104">
        <v>0.71</v>
      </c>
      <c r="N16" s="103"/>
      <c r="O16" s="103"/>
      <c r="P16" s="101"/>
      <c r="Q16" s="105"/>
    </row>
    <row r="17" spans="1:17" ht="27" customHeight="1" x14ac:dyDescent="0.25">
      <c r="A17" s="22">
        <v>5</v>
      </c>
      <c r="B17" s="20" t="s">
        <v>43</v>
      </c>
      <c r="C17" s="21">
        <v>583703.72</v>
      </c>
      <c r="D17" s="21">
        <v>583703.72</v>
      </c>
      <c r="E17" s="21"/>
      <c r="F17" s="20" t="s">
        <v>44</v>
      </c>
      <c r="G17" s="20" t="s">
        <v>18</v>
      </c>
      <c r="H17" s="20" t="s">
        <v>45</v>
      </c>
      <c r="I17" s="20" t="s">
        <v>20</v>
      </c>
      <c r="J17" s="12">
        <v>43230</v>
      </c>
      <c r="K17" s="20">
        <v>60</v>
      </c>
      <c r="L17" s="12">
        <v>43289</v>
      </c>
      <c r="M17" s="9">
        <v>100</v>
      </c>
      <c r="N17" s="12">
        <v>43245</v>
      </c>
      <c r="O17" s="12"/>
      <c r="P17" s="20" t="s">
        <v>21</v>
      </c>
      <c r="Q17" s="46" t="s">
        <v>22</v>
      </c>
    </row>
    <row r="18" spans="1:17" ht="41.25" customHeight="1" x14ac:dyDescent="0.25">
      <c r="A18" s="69">
        <v>6</v>
      </c>
      <c r="B18" s="19" t="s">
        <v>46</v>
      </c>
      <c r="C18" s="48">
        <v>581624.22</v>
      </c>
      <c r="D18" s="48">
        <v>581624.22</v>
      </c>
      <c r="E18" s="48"/>
      <c r="F18" s="19" t="s">
        <v>44</v>
      </c>
      <c r="G18" s="19" t="s">
        <v>18</v>
      </c>
      <c r="H18" s="19" t="s">
        <v>47</v>
      </c>
      <c r="I18" s="19" t="s">
        <v>20</v>
      </c>
      <c r="J18" s="11">
        <v>43230</v>
      </c>
      <c r="K18" s="19">
        <v>60</v>
      </c>
      <c r="L18" s="11">
        <v>43289</v>
      </c>
      <c r="M18" s="10">
        <v>100</v>
      </c>
      <c r="N18" s="11">
        <v>43245</v>
      </c>
      <c r="O18" s="11"/>
      <c r="P18" s="19" t="s">
        <v>21</v>
      </c>
      <c r="Q18" s="38" t="s">
        <v>22</v>
      </c>
    </row>
    <row r="19" spans="1:17" ht="28.5" customHeight="1" x14ac:dyDescent="0.25">
      <c r="A19" s="69">
        <v>7</v>
      </c>
      <c r="B19" s="19" t="s">
        <v>48</v>
      </c>
      <c r="C19" s="48">
        <v>2946773.65</v>
      </c>
      <c r="D19" s="48">
        <v>2946773.65</v>
      </c>
      <c r="E19" s="48"/>
      <c r="F19" s="19" t="s">
        <v>44</v>
      </c>
      <c r="G19" s="19" t="s">
        <v>18</v>
      </c>
      <c r="H19" s="19" t="s">
        <v>49</v>
      </c>
      <c r="I19" s="19" t="s">
        <v>20</v>
      </c>
      <c r="J19" s="11">
        <v>43241</v>
      </c>
      <c r="K19" s="19">
        <v>90</v>
      </c>
      <c r="L19" s="11">
        <v>43330</v>
      </c>
      <c r="M19" s="10">
        <v>15</v>
      </c>
      <c r="N19" s="70"/>
      <c r="O19" s="70"/>
      <c r="P19" s="19" t="s">
        <v>21</v>
      </c>
      <c r="Q19" s="38" t="s">
        <v>22</v>
      </c>
    </row>
    <row r="20" spans="1:17" ht="30.75" x14ac:dyDescent="0.25">
      <c r="A20" s="69">
        <v>8</v>
      </c>
      <c r="B20" s="19" t="s">
        <v>50</v>
      </c>
      <c r="C20" s="48">
        <v>569367.93999999994</v>
      </c>
      <c r="D20" s="48">
        <v>569367.93999999994</v>
      </c>
      <c r="E20" s="48"/>
      <c r="F20" s="19" t="s">
        <v>44</v>
      </c>
      <c r="G20" s="19" t="s">
        <v>51</v>
      </c>
      <c r="H20" s="19" t="s">
        <v>52</v>
      </c>
      <c r="I20" s="19" t="s">
        <v>20</v>
      </c>
      <c r="J20" s="11">
        <v>43241</v>
      </c>
      <c r="K20" s="19">
        <v>60</v>
      </c>
      <c r="L20" s="11">
        <v>43300</v>
      </c>
      <c r="M20" s="10">
        <v>50</v>
      </c>
      <c r="N20" s="70"/>
      <c r="O20" s="70"/>
      <c r="P20" s="19" t="s">
        <v>21</v>
      </c>
      <c r="Q20" s="38" t="s">
        <v>53</v>
      </c>
    </row>
    <row r="21" spans="1:17" ht="45.75" x14ac:dyDescent="0.25">
      <c r="A21" s="69">
        <v>9</v>
      </c>
      <c r="B21" s="19" t="s">
        <v>54</v>
      </c>
      <c r="C21" s="48">
        <v>719661.44</v>
      </c>
      <c r="D21" s="48">
        <v>719661.44</v>
      </c>
      <c r="E21" s="48"/>
      <c r="F21" s="19" t="s">
        <v>44</v>
      </c>
      <c r="G21" s="19" t="s">
        <v>55</v>
      </c>
      <c r="H21" s="19" t="s">
        <v>56</v>
      </c>
      <c r="I21" s="19" t="s">
        <v>20</v>
      </c>
      <c r="J21" s="11">
        <v>43241</v>
      </c>
      <c r="K21" s="19">
        <v>60</v>
      </c>
      <c r="L21" s="11">
        <v>43300</v>
      </c>
      <c r="M21" s="10">
        <v>100</v>
      </c>
      <c r="N21" s="70"/>
      <c r="O21" s="70"/>
      <c r="P21" s="19" t="s">
        <v>21</v>
      </c>
      <c r="Q21" s="38" t="s">
        <v>53</v>
      </c>
    </row>
    <row r="22" spans="1:17" ht="30.75" x14ac:dyDescent="0.25">
      <c r="A22" s="69">
        <v>10</v>
      </c>
      <c r="B22" s="19" t="s">
        <v>57</v>
      </c>
      <c r="C22" s="48">
        <v>1511544.87</v>
      </c>
      <c r="D22" s="48">
        <v>1511544.87</v>
      </c>
      <c r="E22" s="48"/>
      <c r="F22" s="19" t="s">
        <v>44</v>
      </c>
      <c r="G22" s="19" t="s">
        <v>55</v>
      </c>
      <c r="H22" s="19" t="s">
        <v>58</v>
      </c>
      <c r="I22" s="19" t="s">
        <v>20</v>
      </c>
      <c r="J22" s="11">
        <v>43241</v>
      </c>
      <c r="K22" s="19">
        <v>70</v>
      </c>
      <c r="L22" s="11">
        <v>43310</v>
      </c>
      <c r="M22" s="10">
        <v>30</v>
      </c>
      <c r="N22" s="70"/>
      <c r="O22" s="70"/>
      <c r="P22" s="19" t="s">
        <v>21</v>
      </c>
      <c r="Q22" s="38" t="s">
        <v>53</v>
      </c>
    </row>
    <row r="23" spans="1:17" ht="15.75" x14ac:dyDescent="0.25">
      <c r="A23" s="97"/>
      <c r="B23" s="98" t="s">
        <v>42</v>
      </c>
      <c r="C23" s="99">
        <f>SUM(C17:C22)</f>
        <v>6912675.8399999989</v>
      </c>
      <c r="D23" s="99">
        <f>SUM(D17:D22)</f>
        <v>6912675.8399999989</v>
      </c>
      <c r="E23" s="99"/>
      <c r="F23" s="100"/>
      <c r="G23" s="101"/>
      <c r="H23" s="98">
        <v>6</v>
      </c>
      <c r="I23" s="98">
        <v>6</v>
      </c>
      <c r="J23" s="102"/>
      <c r="K23" s="101"/>
      <c r="L23" s="103"/>
      <c r="M23" s="104">
        <v>0.66</v>
      </c>
      <c r="N23" s="103"/>
      <c r="O23" s="103"/>
      <c r="P23" s="101"/>
      <c r="Q23" s="105"/>
    </row>
    <row r="24" spans="1:17" ht="33.75" customHeight="1" x14ac:dyDescent="0.25">
      <c r="A24" s="22">
        <v>11</v>
      </c>
      <c r="B24" s="20" t="s">
        <v>59</v>
      </c>
      <c r="C24" s="21">
        <v>583684.01</v>
      </c>
      <c r="D24" s="21">
        <v>583684.01</v>
      </c>
      <c r="E24" s="21"/>
      <c r="F24" s="20" t="s">
        <v>60</v>
      </c>
      <c r="G24" s="20" t="s">
        <v>18</v>
      </c>
      <c r="H24" s="20" t="s">
        <v>61</v>
      </c>
      <c r="I24" s="20" t="s">
        <v>20</v>
      </c>
      <c r="J24" s="12">
        <v>43230</v>
      </c>
      <c r="K24" s="20">
        <v>60</v>
      </c>
      <c r="L24" s="12">
        <v>43289</v>
      </c>
      <c r="M24" s="9">
        <v>100</v>
      </c>
      <c r="N24" s="12">
        <v>43238</v>
      </c>
      <c r="O24" s="12">
        <v>43249</v>
      </c>
      <c r="P24" s="20" t="s">
        <v>21</v>
      </c>
      <c r="Q24" s="46" t="s">
        <v>22</v>
      </c>
    </row>
    <row r="25" spans="1:17" ht="27" customHeight="1" x14ac:dyDescent="0.25">
      <c r="A25" s="69">
        <v>12</v>
      </c>
      <c r="B25" s="19" t="s">
        <v>62</v>
      </c>
      <c r="C25" s="48">
        <v>607275.9</v>
      </c>
      <c r="D25" s="48">
        <v>607275.9</v>
      </c>
      <c r="E25" s="48"/>
      <c r="F25" s="19" t="s">
        <v>60</v>
      </c>
      <c r="G25" s="19" t="s">
        <v>18</v>
      </c>
      <c r="H25" s="19" t="s">
        <v>63</v>
      </c>
      <c r="I25" s="19" t="s">
        <v>20</v>
      </c>
      <c r="J25" s="11">
        <v>43230</v>
      </c>
      <c r="K25" s="19">
        <v>60</v>
      </c>
      <c r="L25" s="11">
        <v>43289</v>
      </c>
      <c r="M25" s="10">
        <v>100</v>
      </c>
      <c r="N25" s="11">
        <v>43238</v>
      </c>
      <c r="O25" s="11">
        <v>43249</v>
      </c>
      <c r="P25" s="19" t="s">
        <v>21</v>
      </c>
      <c r="Q25" s="38" t="s">
        <v>22</v>
      </c>
    </row>
    <row r="26" spans="1:17" ht="42" customHeight="1" x14ac:dyDescent="0.25">
      <c r="A26" s="69">
        <v>13</v>
      </c>
      <c r="B26" s="19" t="s">
        <v>64</v>
      </c>
      <c r="C26" s="48">
        <v>580721.52</v>
      </c>
      <c r="D26" s="48">
        <v>580721.52</v>
      </c>
      <c r="E26" s="48"/>
      <c r="F26" s="19" t="s">
        <v>60</v>
      </c>
      <c r="G26" s="19" t="s">
        <v>18</v>
      </c>
      <c r="H26" s="19" t="s">
        <v>65</v>
      </c>
      <c r="I26" s="19" t="s">
        <v>20</v>
      </c>
      <c r="J26" s="11">
        <v>43230</v>
      </c>
      <c r="K26" s="19">
        <v>60</v>
      </c>
      <c r="L26" s="11">
        <v>43289</v>
      </c>
      <c r="M26" s="10">
        <v>100</v>
      </c>
      <c r="N26" s="11">
        <v>43238</v>
      </c>
      <c r="O26" s="11">
        <v>43249</v>
      </c>
      <c r="P26" s="19" t="s">
        <v>21</v>
      </c>
      <c r="Q26" s="38" t="s">
        <v>22</v>
      </c>
    </row>
    <row r="27" spans="1:17" ht="30" customHeight="1" x14ac:dyDescent="0.25">
      <c r="A27" s="69">
        <v>14</v>
      </c>
      <c r="B27" s="19" t="s">
        <v>66</v>
      </c>
      <c r="C27" s="48">
        <v>583703.72</v>
      </c>
      <c r="D27" s="48">
        <v>583703.72</v>
      </c>
      <c r="E27" s="48"/>
      <c r="F27" s="19" t="s">
        <v>60</v>
      </c>
      <c r="G27" s="19" t="s">
        <v>18</v>
      </c>
      <c r="H27" s="19" t="s">
        <v>67</v>
      </c>
      <c r="I27" s="19" t="s">
        <v>20</v>
      </c>
      <c r="J27" s="11">
        <v>43230</v>
      </c>
      <c r="K27" s="19">
        <v>60</v>
      </c>
      <c r="L27" s="11">
        <v>43289</v>
      </c>
      <c r="M27" s="10">
        <v>100</v>
      </c>
      <c r="N27" s="11">
        <v>43238</v>
      </c>
      <c r="O27" s="11">
        <v>43249</v>
      </c>
      <c r="P27" s="19" t="s">
        <v>21</v>
      </c>
      <c r="Q27" s="38" t="s">
        <v>22</v>
      </c>
    </row>
    <row r="28" spans="1:17" ht="30.75" customHeight="1" x14ac:dyDescent="0.25">
      <c r="A28" s="69">
        <v>15</v>
      </c>
      <c r="B28" s="19" t="s">
        <v>68</v>
      </c>
      <c r="C28" s="48">
        <v>1379842.9</v>
      </c>
      <c r="D28" s="48">
        <v>1379842.9</v>
      </c>
      <c r="E28" s="48"/>
      <c r="F28" s="19" t="s">
        <v>60</v>
      </c>
      <c r="G28" s="19" t="s">
        <v>18</v>
      </c>
      <c r="H28" s="19" t="s">
        <v>69</v>
      </c>
      <c r="I28" s="19" t="s">
        <v>20</v>
      </c>
      <c r="J28" s="11">
        <v>43242</v>
      </c>
      <c r="K28" s="19">
        <v>70</v>
      </c>
      <c r="L28" s="11">
        <v>43311</v>
      </c>
      <c r="M28" s="10">
        <v>80</v>
      </c>
      <c r="N28" s="70"/>
      <c r="O28" s="70"/>
      <c r="P28" s="19" t="s">
        <v>21</v>
      </c>
      <c r="Q28" s="38" t="s">
        <v>22</v>
      </c>
    </row>
    <row r="29" spans="1:17" ht="30.75" x14ac:dyDescent="0.25">
      <c r="A29" s="69"/>
      <c r="B29" s="19" t="s">
        <v>336</v>
      </c>
      <c r="C29" s="48">
        <v>3759289.26</v>
      </c>
      <c r="D29" s="48">
        <v>3759289.26</v>
      </c>
      <c r="E29" s="48"/>
      <c r="F29" s="19" t="s">
        <v>60</v>
      </c>
      <c r="G29" s="19" t="s">
        <v>24</v>
      </c>
      <c r="H29" s="19" t="s">
        <v>400</v>
      </c>
      <c r="I29" s="19" t="s">
        <v>20</v>
      </c>
      <c r="J29" s="11">
        <v>43261</v>
      </c>
      <c r="K29" s="19">
        <v>90</v>
      </c>
      <c r="L29" s="11">
        <v>43350</v>
      </c>
      <c r="M29" s="10">
        <v>30</v>
      </c>
      <c r="N29" s="70"/>
      <c r="O29" s="70"/>
      <c r="P29" s="19" t="s">
        <v>31</v>
      </c>
      <c r="Q29" s="38" t="s">
        <v>26</v>
      </c>
    </row>
    <row r="30" spans="1:17" ht="30.75" x14ac:dyDescent="0.25">
      <c r="A30" s="69"/>
      <c r="B30" s="19" t="s">
        <v>338</v>
      </c>
      <c r="C30" s="48">
        <v>4658715.38</v>
      </c>
      <c r="D30" s="48">
        <v>4658715.38</v>
      </c>
      <c r="E30" s="48"/>
      <c r="F30" s="19" t="s">
        <v>60</v>
      </c>
      <c r="G30" s="19" t="s">
        <v>24</v>
      </c>
      <c r="H30" s="19" t="s">
        <v>337</v>
      </c>
      <c r="I30" s="19" t="s">
        <v>478</v>
      </c>
      <c r="J30" s="11">
        <v>43261</v>
      </c>
      <c r="K30" s="19">
        <v>90</v>
      </c>
      <c r="L30" s="11">
        <v>43350</v>
      </c>
      <c r="M30" s="10">
        <v>20</v>
      </c>
      <c r="N30" s="70"/>
      <c r="O30" s="70"/>
      <c r="P30" s="19" t="s">
        <v>31</v>
      </c>
      <c r="Q30" s="38" t="s">
        <v>26</v>
      </c>
    </row>
    <row r="31" spans="1:17" ht="135" customHeight="1" x14ac:dyDescent="0.25">
      <c r="A31" s="150"/>
      <c r="B31" s="146" t="s">
        <v>339</v>
      </c>
      <c r="C31" s="152">
        <v>2066537.02</v>
      </c>
      <c r="D31" s="152">
        <v>2066537.02</v>
      </c>
      <c r="E31" s="31"/>
      <c r="F31" s="146" t="s">
        <v>60</v>
      </c>
      <c r="G31" s="146" t="s">
        <v>24</v>
      </c>
      <c r="H31" s="146" t="s">
        <v>340</v>
      </c>
      <c r="I31" s="19" t="s">
        <v>431</v>
      </c>
      <c r="J31" s="148">
        <v>43261</v>
      </c>
      <c r="K31" s="146">
        <v>80</v>
      </c>
      <c r="L31" s="148">
        <v>43340</v>
      </c>
      <c r="M31" s="10">
        <v>70</v>
      </c>
      <c r="N31" s="183"/>
      <c r="O31" s="183"/>
      <c r="P31" s="146" t="s">
        <v>31</v>
      </c>
      <c r="Q31" s="146" t="s">
        <v>22</v>
      </c>
    </row>
    <row r="32" spans="1:17" ht="45.75" x14ac:dyDescent="0.25">
      <c r="A32" s="177"/>
      <c r="B32" s="167"/>
      <c r="C32" s="170"/>
      <c r="D32" s="170"/>
      <c r="E32" s="33"/>
      <c r="F32" s="167"/>
      <c r="G32" s="167"/>
      <c r="H32" s="167"/>
      <c r="I32" s="19" t="s">
        <v>37</v>
      </c>
      <c r="J32" s="166"/>
      <c r="K32" s="167"/>
      <c r="L32" s="166"/>
      <c r="M32" s="10">
        <v>15</v>
      </c>
      <c r="N32" s="183"/>
      <c r="O32" s="183"/>
      <c r="P32" s="167"/>
      <c r="Q32" s="167"/>
    </row>
    <row r="33" spans="1:17" ht="45.75" x14ac:dyDescent="0.25">
      <c r="A33" s="151"/>
      <c r="B33" s="147"/>
      <c r="C33" s="153"/>
      <c r="D33" s="153"/>
      <c r="E33" s="59"/>
      <c r="F33" s="147"/>
      <c r="G33" s="147"/>
      <c r="H33" s="147"/>
      <c r="I33" s="19" t="s">
        <v>34</v>
      </c>
      <c r="J33" s="164"/>
      <c r="K33" s="147"/>
      <c r="L33" s="164"/>
      <c r="M33" s="10">
        <v>15</v>
      </c>
      <c r="N33" s="183"/>
      <c r="O33" s="183"/>
      <c r="P33" s="147"/>
      <c r="Q33" s="147"/>
    </row>
    <row r="34" spans="1:17" ht="123" customHeight="1" x14ac:dyDescent="0.25">
      <c r="A34" s="74"/>
      <c r="B34" s="146" t="s">
        <v>341</v>
      </c>
      <c r="C34" s="152">
        <v>3175129.76</v>
      </c>
      <c r="D34" s="152">
        <v>3175129.76</v>
      </c>
      <c r="E34" s="31"/>
      <c r="F34" s="146" t="s">
        <v>60</v>
      </c>
      <c r="G34" s="146" t="s">
        <v>284</v>
      </c>
      <c r="H34" s="146" t="s">
        <v>342</v>
      </c>
      <c r="I34" s="19" t="s">
        <v>426</v>
      </c>
      <c r="J34" s="148">
        <v>43265</v>
      </c>
      <c r="K34" s="146">
        <v>70</v>
      </c>
      <c r="L34" s="148">
        <v>43334</v>
      </c>
      <c r="M34" s="10">
        <v>0</v>
      </c>
      <c r="N34" s="72"/>
      <c r="O34" s="72"/>
      <c r="P34" s="146" t="s">
        <v>142</v>
      </c>
      <c r="Q34" s="146" t="s">
        <v>118</v>
      </c>
    </row>
    <row r="35" spans="1:17" ht="30.75" x14ac:dyDescent="0.25">
      <c r="A35" s="74"/>
      <c r="B35" s="167"/>
      <c r="C35" s="170"/>
      <c r="D35" s="170"/>
      <c r="E35" s="33"/>
      <c r="F35" s="167"/>
      <c r="G35" s="167"/>
      <c r="H35" s="167"/>
      <c r="I35" s="19" t="s">
        <v>30</v>
      </c>
      <c r="J35" s="166"/>
      <c r="K35" s="167"/>
      <c r="L35" s="166"/>
      <c r="M35" s="10">
        <v>30</v>
      </c>
      <c r="N35" s="42"/>
      <c r="O35" s="42"/>
      <c r="P35" s="167"/>
      <c r="Q35" s="167"/>
    </row>
    <row r="36" spans="1:17" ht="93" customHeight="1" x14ac:dyDescent="0.25">
      <c r="A36" s="74"/>
      <c r="B36" s="147"/>
      <c r="C36" s="153"/>
      <c r="D36" s="153"/>
      <c r="E36" s="59"/>
      <c r="F36" s="147"/>
      <c r="G36" s="147"/>
      <c r="H36" s="147"/>
      <c r="I36" s="19" t="s">
        <v>37</v>
      </c>
      <c r="J36" s="164"/>
      <c r="K36" s="147"/>
      <c r="L36" s="164"/>
      <c r="M36" s="10">
        <v>15</v>
      </c>
      <c r="N36" s="42"/>
      <c r="O36" s="42"/>
      <c r="P36" s="147"/>
      <c r="Q36" s="147"/>
    </row>
    <row r="37" spans="1:17" ht="180" customHeight="1" x14ac:dyDescent="0.25">
      <c r="A37" s="74"/>
      <c r="B37" s="27" t="s">
        <v>434</v>
      </c>
      <c r="C37" s="28">
        <v>3716934.99</v>
      </c>
      <c r="D37" s="28">
        <v>3716934.99</v>
      </c>
      <c r="E37" s="28"/>
      <c r="F37" s="19" t="s">
        <v>60</v>
      </c>
      <c r="G37" s="27" t="s">
        <v>284</v>
      </c>
      <c r="H37" s="27" t="s">
        <v>433</v>
      </c>
      <c r="I37" s="19" t="s">
        <v>435</v>
      </c>
      <c r="J37" s="29">
        <v>43280</v>
      </c>
      <c r="K37" s="27">
        <v>80</v>
      </c>
      <c r="L37" s="29">
        <v>43359</v>
      </c>
      <c r="M37" s="32" t="s">
        <v>486</v>
      </c>
      <c r="N37" s="42"/>
      <c r="O37" s="42"/>
      <c r="P37" s="135" t="s">
        <v>142</v>
      </c>
      <c r="Q37" s="135" t="s">
        <v>118</v>
      </c>
    </row>
    <row r="38" spans="1:17" ht="43.5" customHeight="1" x14ac:dyDescent="0.25">
      <c r="A38" s="74"/>
      <c r="B38" s="40"/>
      <c r="C38" s="39"/>
      <c r="D38" s="39"/>
      <c r="E38" s="39"/>
      <c r="F38" s="40"/>
      <c r="G38" s="40"/>
      <c r="H38" s="40"/>
      <c r="I38" s="40"/>
      <c r="J38" s="41"/>
      <c r="K38" s="40"/>
      <c r="L38" s="41"/>
      <c r="M38" s="32"/>
      <c r="N38" s="42"/>
      <c r="O38" s="42"/>
      <c r="P38" s="135"/>
      <c r="Q38" s="135"/>
    </row>
    <row r="39" spans="1:17" ht="93" customHeight="1" x14ac:dyDescent="0.25">
      <c r="A39" s="74"/>
      <c r="B39" s="40" t="s">
        <v>432</v>
      </c>
      <c r="C39" s="39">
        <v>3210906.67</v>
      </c>
      <c r="D39" s="39">
        <v>3210906.67</v>
      </c>
      <c r="E39" s="39"/>
      <c r="F39" s="19" t="s">
        <v>60</v>
      </c>
      <c r="G39" s="40" t="s">
        <v>284</v>
      </c>
      <c r="H39" s="40" t="s">
        <v>444</v>
      </c>
      <c r="I39" s="40" t="s">
        <v>445</v>
      </c>
      <c r="J39" s="29">
        <v>43280</v>
      </c>
      <c r="K39" s="27">
        <v>80</v>
      </c>
      <c r="L39" s="29">
        <v>43359</v>
      </c>
      <c r="M39" s="34"/>
      <c r="N39" s="72" t="s">
        <v>487</v>
      </c>
      <c r="O39" s="72"/>
      <c r="P39" s="135" t="s">
        <v>142</v>
      </c>
      <c r="Q39" s="135" t="s">
        <v>118</v>
      </c>
    </row>
    <row r="40" spans="1:17" ht="62.25" customHeight="1" thickBot="1" x14ac:dyDescent="0.25">
      <c r="A40" s="69"/>
      <c r="B40" s="19" t="s">
        <v>70</v>
      </c>
      <c r="C40" s="48">
        <v>3622438.53</v>
      </c>
      <c r="D40" s="48">
        <v>3622438.53</v>
      </c>
      <c r="E40" s="48"/>
      <c r="F40" s="19" t="s">
        <v>60</v>
      </c>
      <c r="G40" s="19" t="s">
        <v>71</v>
      </c>
      <c r="H40" s="19" t="s">
        <v>72</v>
      </c>
      <c r="I40" s="19" t="s">
        <v>30</v>
      </c>
      <c r="J40" s="11">
        <v>43252</v>
      </c>
      <c r="K40" s="19">
        <v>90</v>
      </c>
      <c r="L40" s="11">
        <v>43341</v>
      </c>
      <c r="M40" s="10">
        <v>90</v>
      </c>
      <c r="N40" s="11">
        <v>43278</v>
      </c>
      <c r="O40" s="70"/>
      <c r="P40" s="19" t="s">
        <v>31</v>
      </c>
      <c r="Q40" s="38" t="s">
        <v>73</v>
      </c>
    </row>
    <row r="41" spans="1:17" ht="15.75" x14ac:dyDescent="0.25">
      <c r="A41" s="116"/>
      <c r="B41" s="98" t="s">
        <v>42</v>
      </c>
      <c r="C41" s="99">
        <f>SUM(C24:C40)</f>
        <v>27945179.660000004</v>
      </c>
      <c r="D41" s="99">
        <f>SUM(D24:D40)</f>
        <v>27945179.660000004</v>
      </c>
      <c r="E41" s="99"/>
      <c r="F41" s="99"/>
      <c r="G41" s="98"/>
      <c r="H41" s="98">
        <v>12</v>
      </c>
      <c r="I41" s="98">
        <v>15</v>
      </c>
      <c r="J41" s="117"/>
      <c r="K41" s="98"/>
      <c r="L41" s="118"/>
      <c r="M41" s="104">
        <v>0.55000000000000004</v>
      </c>
      <c r="N41" s="118"/>
      <c r="O41" s="118"/>
      <c r="P41" s="98"/>
      <c r="Q41" s="119"/>
    </row>
    <row r="42" spans="1:17" ht="57.75" customHeight="1" thickBot="1" x14ac:dyDescent="0.25">
      <c r="A42" s="22">
        <v>16</v>
      </c>
      <c r="B42" s="40" t="s">
        <v>74</v>
      </c>
      <c r="C42" s="39">
        <v>577644.66</v>
      </c>
      <c r="D42" s="39">
        <v>577644.66</v>
      </c>
      <c r="E42" s="39"/>
      <c r="F42" s="40" t="s">
        <v>75</v>
      </c>
      <c r="G42" s="40" t="s">
        <v>18</v>
      </c>
      <c r="H42" s="40" t="s">
        <v>76</v>
      </c>
      <c r="I42" s="40" t="s">
        <v>20</v>
      </c>
      <c r="J42" s="41">
        <v>43230</v>
      </c>
      <c r="K42" s="40">
        <v>60</v>
      </c>
      <c r="L42" s="41">
        <v>43289</v>
      </c>
      <c r="M42" s="32">
        <v>100</v>
      </c>
      <c r="N42" s="12">
        <v>43238</v>
      </c>
      <c r="O42" s="12">
        <v>43255</v>
      </c>
      <c r="P42" s="20" t="s">
        <v>21</v>
      </c>
      <c r="Q42" s="46" t="s">
        <v>22</v>
      </c>
    </row>
    <row r="43" spans="1:17" ht="138.75" customHeight="1" thickBot="1" x14ac:dyDescent="0.25">
      <c r="A43" s="71"/>
      <c r="B43" s="40" t="s">
        <v>422</v>
      </c>
      <c r="C43" s="39">
        <v>712173.62</v>
      </c>
      <c r="D43" s="39">
        <v>712173.62</v>
      </c>
      <c r="E43" s="39"/>
      <c r="F43" s="40" t="s">
        <v>75</v>
      </c>
      <c r="G43" s="40" t="s">
        <v>212</v>
      </c>
      <c r="H43" s="40" t="s">
        <v>424</v>
      </c>
      <c r="I43" s="40" t="s">
        <v>423</v>
      </c>
      <c r="J43" s="41">
        <v>43261</v>
      </c>
      <c r="K43" s="40">
        <v>60</v>
      </c>
      <c r="L43" s="41">
        <v>43320</v>
      </c>
      <c r="M43" s="32">
        <v>0</v>
      </c>
      <c r="N43" s="12"/>
      <c r="O43" s="41"/>
      <c r="P43" s="135" t="s">
        <v>376</v>
      </c>
      <c r="Q43" s="135" t="s">
        <v>73</v>
      </c>
    </row>
    <row r="44" spans="1:17" ht="163.5" customHeight="1" thickBot="1" x14ac:dyDescent="0.25">
      <c r="A44" s="71"/>
      <c r="B44" s="40" t="s">
        <v>419</v>
      </c>
      <c r="C44" s="39">
        <v>957382.92</v>
      </c>
      <c r="D44" s="39">
        <v>957382.92</v>
      </c>
      <c r="E44" s="39"/>
      <c r="F44" s="40" t="s">
        <v>75</v>
      </c>
      <c r="G44" s="40" t="s">
        <v>212</v>
      </c>
      <c r="H44" s="40" t="s">
        <v>421</v>
      </c>
      <c r="I44" s="40" t="s">
        <v>420</v>
      </c>
      <c r="J44" s="41">
        <v>43261</v>
      </c>
      <c r="K44" s="40">
        <v>60</v>
      </c>
      <c r="L44" s="41">
        <v>43320</v>
      </c>
      <c r="M44" s="32">
        <v>0</v>
      </c>
      <c r="N44" s="12"/>
      <c r="O44" s="41"/>
      <c r="P44" s="135" t="s">
        <v>376</v>
      </c>
      <c r="Q44" s="135" t="s">
        <v>73</v>
      </c>
    </row>
    <row r="45" spans="1:17" ht="163.5" customHeight="1" thickBot="1" x14ac:dyDescent="0.25">
      <c r="A45" s="71"/>
      <c r="B45" s="27" t="s">
        <v>475</v>
      </c>
      <c r="C45" s="28">
        <v>3517707</v>
      </c>
      <c r="D45" s="28">
        <v>3517707</v>
      </c>
      <c r="E45" s="28"/>
      <c r="F45" s="27" t="s">
        <v>75</v>
      </c>
      <c r="G45" s="27" t="s">
        <v>24</v>
      </c>
      <c r="H45" s="27" t="s">
        <v>477</v>
      </c>
      <c r="I45" s="27" t="s">
        <v>476</v>
      </c>
      <c r="J45" s="29">
        <v>43284</v>
      </c>
      <c r="K45" s="27">
        <v>80</v>
      </c>
      <c r="L45" s="29">
        <v>43363</v>
      </c>
      <c r="M45" s="30">
        <v>5</v>
      </c>
      <c r="N45" s="12"/>
      <c r="O45" s="41"/>
      <c r="P45" s="135" t="s">
        <v>376</v>
      </c>
      <c r="Q45" s="135" t="s">
        <v>26</v>
      </c>
    </row>
    <row r="46" spans="1:17" ht="45.75" x14ac:dyDescent="0.25">
      <c r="A46" s="69">
        <v>17</v>
      </c>
      <c r="B46" s="19" t="s">
        <v>77</v>
      </c>
      <c r="C46" s="48">
        <v>838066.95</v>
      </c>
      <c r="D46" s="48">
        <v>838066.95</v>
      </c>
      <c r="E46" s="48"/>
      <c r="F46" s="19" t="s">
        <v>75</v>
      </c>
      <c r="G46" s="19" t="s">
        <v>78</v>
      </c>
      <c r="H46" s="19" t="s">
        <v>79</v>
      </c>
      <c r="I46" s="19" t="s">
        <v>20</v>
      </c>
      <c r="J46" s="11">
        <v>43241</v>
      </c>
      <c r="K46" s="19">
        <v>60</v>
      </c>
      <c r="L46" s="11">
        <v>43300</v>
      </c>
      <c r="M46" s="10">
        <v>95</v>
      </c>
      <c r="N46" s="12">
        <v>43239</v>
      </c>
      <c r="O46" s="70"/>
      <c r="P46" s="19" t="s">
        <v>21</v>
      </c>
      <c r="Q46" s="38" t="s">
        <v>73</v>
      </c>
    </row>
    <row r="47" spans="1:17" ht="15.75" x14ac:dyDescent="0.25">
      <c r="A47" s="97"/>
      <c r="B47" s="98" t="s">
        <v>42</v>
      </c>
      <c r="C47" s="99">
        <f>SUM(C42:C46)</f>
        <v>6602975.1500000004</v>
      </c>
      <c r="D47" s="99">
        <f>SUM(D42:D46)</f>
        <v>6602975.1500000004</v>
      </c>
      <c r="E47" s="99"/>
      <c r="F47" s="100"/>
      <c r="G47" s="101"/>
      <c r="H47" s="98">
        <v>5</v>
      </c>
      <c r="I47" s="98">
        <v>5</v>
      </c>
      <c r="J47" s="102"/>
      <c r="K47" s="101"/>
      <c r="L47" s="103"/>
      <c r="M47" s="104">
        <v>0.4</v>
      </c>
      <c r="N47" s="103"/>
      <c r="O47" s="103"/>
      <c r="P47" s="101"/>
      <c r="Q47" s="105"/>
    </row>
    <row r="48" spans="1:17" ht="30.75" customHeight="1" x14ac:dyDescent="0.25">
      <c r="A48" s="22">
        <v>18</v>
      </c>
      <c r="B48" s="20" t="s">
        <v>80</v>
      </c>
      <c r="C48" s="21">
        <v>3068584.4</v>
      </c>
      <c r="D48" s="21">
        <v>3068584.4</v>
      </c>
      <c r="E48" s="21"/>
      <c r="F48" s="20" t="s">
        <v>81</v>
      </c>
      <c r="G48" s="20" t="s">
        <v>18</v>
      </c>
      <c r="H48" s="20" t="s">
        <v>82</v>
      </c>
      <c r="I48" s="20" t="s">
        <v>20</v>
      </c>
      <c r="J48" s="12">
        <v>43230</v>
      </c>
      <c r="K48" s="20">
        <v>90</v>
      </c>
      <c r="L48" s="12">
        <v>43319</v>
      </c>
      <c r="M48" s="9">
        <v>80</v>
      </c>
      <c r="N48" s="11"/>
      <c r="O48" s="12"/>
      <c r="P48" s="20" t="s">
        <v>21</v>
      </c>
      <c r="Q48" s="46" t="s">
        <v>22</v>
      </c>
    </row>
    <row r="49" spans="1:17" ht="30.75" x14ac:dyDescent="0.25">
      <c r="A49" s="69">
        <v>19</v>
      </c>
      <c r="B49" s="19" t="s">
        <v>83</v>
      </c>
      <c r="C49" s="48">
        <v>776854.53</v>
      </c>
      <c r="D49" s="48">
        <v>776854.53</v>
      </c>
      <c r="E49" s="48"/>
      <c r="F49" s="19" t="s">
        <v>81</v>
      </c>
      <c r="G49" s="19" t="s">
        <v>84</v>
      </c>
      <c r="H49" s="19" t="s">
        <v>488</v>
      </c>
      <c r="I49" s="19" t="s">
        <v>20</v>
      </c>
      <c r="J49" s="11">
        <v>43230</v>
      </c>
      <c r="K49" s="19">
        <v>60</v>
      </c>
      <c r="L49" s="11">
        <v>43289</v>
      </c>
      <c r="M49" s="10">
        <v>95</v>
      </c>
      <c r="N49" s="11">
        <v>43255</v>
      </c>
      <c r="O49" s="11"/>
      <c r="P49" s="19" t="s">
        <v>21</v>
      </c>
      <c r="Q49" s="38" t="s">
        <v>85</v>
      </c>
    </row>
    <row r="50" spans="1:17" ht="30.75" customHeight="1" x14ac:dyDescent="0.25">
      <c r="A50" s="69">
        <v>20</v>
      </c>
      <c r="B50" s="19" t="s">
        <v>86</v>
      </c>
      <c r="C50" s="48">
        <v>733379.95</v>
      </c>
      <c r="D50" s="48">
        <v>733379.95</v>
      </c>
      <c r="E50" s="48"/>
      <c r="F50" s="19" t="s">
        <v>81</v>
      </c>
      <c r="G50" s="19" t="s">
        <v>18</v>
      </c>
      <c r="H50" s="19" t="s">
        <v>87</v>
      </c>
      <c r="I50" s="19" t="s">
        <v>20</v>
      </c>
      <c r="J50" s="11">
        <v>43236</v>
      </c>
      <c r="K50" s="19">
        <v>60</v>
      </c>
      <c r="L50" s="11">
        <v>43295</v>
      </c>
      <c r="M50" s="10">
        <v>60</v>
      </c>
      <c r="N50" s="70"/>
      <c r="O50" s="70"/>
      <c r="P50" s="19" t="s">
        <v>21</v>
      </c>
      <c r="Q50" s="38" t="s">
        <v>22</v>
      </c>
    </row>
    <row r="51" spans="1:17" ht="29.25" customHeight="1" x14ac:dyDescent="0.25">
      <c r="A51" s="69">
        <v>21</v>
      </c>
      <c r="B51" s="19" t="s">
        <v>88</v>
      </c>
      <c r="C51" s="48">
        <v>752526.55</v>
      </c>
      <c r="D51" s="48">
        <v>752526.55</v>
      </c>
      <c r="E51" s="48"/>
      <c r="F51" s="19" t="s">
        <v>81</v>
      </c>
      <c r="G51" s="19" t="s">
        <v>18</v>
      </c>
      <c r="H51" s="19" t="s">
        <v>89</v>
      </c>
      <c r="I51" s="19" t="s">
        <v>20</v>
      </c>
      <c r="J51" s="11">
        <v>43236</v>
      </c>
      <c r="K51" s="19">
        <v>60</v>
      </c>
      <c r="L51" s="11">
        <v>43295</v>
      </c>
      <c r="M51" s="10">
        <v>60</v>
      </c>
      <c r="N51" s="11">
        <v>43277</v>
      </c>
      <c r="O51" s="70"/>
      <c r="P51" s="19" t="s">
        <v>21</v>
      </c>
      <c r="Q51" s="38" t="s">
        <v>22</v>
      </c>
    </row>
    <row r="52" spans="1:17" ht="27.75" customHeight="1" x14ac:dyDescent="0.25">
      <c r="A52" s="69">
        <v>22</v>
      </c>
      <c r="B52" s="19" t="s">
        <v>90</v>
      </c>
      <c r="C52" s="48">
        <v>2757974.44</v>
      </c>
      <c r="D52" s="48">
        <v>2757974.44</v>
      </c>
      <c r="E52" s="48"/>
      <c r="F52" s="19" t="s">
        <v>81</v>
      </c>
      <c r="G52" s="19" t="s">
        <v>18</v>
      </c>
      <c r="H52" s="19" t="s">
        <v>91</v>
      </c>
      <c r="I52" s="19" t="s">
        <v>20</v>
      </c>
      <c r="J52" s="11">
        <v>43244</v>
      </c>
      <c r="K52" s="19">
        <v>90</v>
      </c>
      <c r="L52" s="11">
        <v>43333</v>
      </c>
      <c r="M52" s="10">
        <v>55</v>
      </c>
      <c r="N52" s="70"/>
      <c r="O52" s="70"/>
      <c r="P52" s="19" t="s">
        <v>21</v>
      </c>
      <c r="Q52" s="38" t="s">
        <v>22</v>
      </c>
    </row>
    <row r="53" spans="1:17" ht="33.75" customHeight="1" x14ac:dyDescent="0.25">
      <c r="A53" s="69">
        <v>23</v>
      </c>
      <c r="B53" s="19" t="s">
        <v>92</v>
      </c>
      <c r="C53" s="48">
        <v>2663189.17</v>
      </c>
      <c r="D53" s="48">
        <v>2663189.17</v>
      </c>
      <c r="E53" s="48"/>
      <c r="F53" s="19" t="s">
        <v>81</v>
      </c>
      <c r="G53" s="19" t="s">
        <v>18</v>
      </c>
      <c r="H53" s="19" t="s">
        <v>93</v>
      </c>
      <c r="I53" s="19" t="s">
        <v>20</v>
      </c>
      <c r="J53" s="11">
        <v>43237</v>
      </c>
      <c r="K53" s="19">
        <v>90</v>
      </c>
      <c r="L53" s="11">
        <v>43326</v>
      </c>
      <c r="M53" s="10">
        <v>80</v>
      </c>
      <c r="N53" s="70"/>
      <c r="O53" s="70"/>
      <c r="P53" s="19" t="s">
        <v>21</v>
      </c>
      <c r="Q53" s="38" t="s">
        <v>22</v>
      </c>
    </row>
    <row r="54" spans="1:17" ht="30.75" x14ac:dyDescent="0.25">
      <c r="A54" s="150"/>
      <c r="B54" s="146" t="s">
        <v>94</v>
      </c>
      <c r="C54" s="152">
        <v>844176.31</v>
      </c>
      <c r="D54" s="152">
        <v>844176.31</v>
      </c>
      <c r="E54" s="31"/>
      <c r="F54" s="146" t="s">
        <v>81</v>
      </c>
      <c r="G54" s="146" t="s">
        <v>95</v>
      </c>
      <c r="H54" s="146" t="s">
        <v>96</v>
      </c>
      <c r="I54" s="19" t="s">
        <v>30</v>
      </c>
      <c r="J54" s="148">
        <v>43256</v>
      </c>
      <c r="K54" s="146">
        <v>60</v>
      </c>
      <c r="L54" s="148">
        <v>43315</v>
      </c>
      <c r="M54" s="10">
        <v>50</v>
      </c>
      <c r="N54" s="70"/>
      <c r="O54" s="70"/>
      <c r="P54" s="146" t="s">
        <v>31</v>
      </c>
      <c r="Q54" s="146" t="s">
        <v>36</v>
      </c>
    </row>
    <row r="55" spans="1:17" ht="45.75" x14ac:dyDescent="0.25">
      <c r="A55" s="177"/>
      <c r="B55" s="167"/>
      <c r="C55" s="170"/>
      <c r="D55" s="170"/>
      <c r="E55" s="33"/>
      <c r="F55" s="167"/>
      <c r="G55" s="167"/>
      <c r="H55" s="167"/>
      <c r="I55" s="19" t="s">
        <v>37</v>
      </c>
      <c r="J55" s="166"/>
      <c r="K55" s="167"/>
      <c r="L55" s="166"/>
      <c r="M55" s="10">
        <v>20</v>
      </c>
      <c r="N55" s="70"/>
      <c r="O55" s="70"/>
      <c r="P55" s="167"/>
      <c r="Q55" s="167"/>
    </row>
    <row r="56" spans="1:17" ht="45.75" x14ac:dyDescent="0.25">
      <c r="A56" s="177"/>
      <c r="B56" s="167"/>
      <c r="C56" s="170"/>
      <c r="D56" s="170"/>
      <c r="E56" s="33"/>
      <c r="F56" s="167"/>
      <c r="G56" s="167"/>
      <c r="H56" s="167"/>
      <c r="I56" s="19" t="s">
        <v>34</v>
      </c>
      <c r="J56" s="164"/>
      <c r="K56" s="147"/>
      <c r="L56" s="164"/>
      <c r="M56" s="10">
        <v>20</v>
      </c>
      <c r="N56" s="70"/>
      <c r="O56" s="70"/>
      <c r="P56" s="147"/>
      <c r="Q56" s="147"/>
    </row>
    <row r="57" spans="1:17" ht="34.5" customHeight="1" x14ac:dyDescent="0.25">
      <c r="A57" s="76">
        <v>24</v>
      </c>
      <c r="B57" s="23" t="s">
        <v>97</v>
      </c>
      <c r="C57" s="24">
        <v>2764500.05</v>
      </c>
      <c r="D57" s="24">
        <v>2764500.05</v>
      </c>
      <c r="E57" s="24"/>
      <c r="F57" s="23" t="s">
        <v>81</v>
      </c>
      <c r="G57" s="23" t="s">
        <v>18</v>
      </c>
      <c r="H57" s="23" t="s">
        <v>98</v>
      </c>
      <c r="I57" s="23" t="s">
        <v>20</v>
      </c>
      <c r="J57" s="25">
        <v>43237</v>
      </c>
      <c r="K57" s="23">
        <v>90</v>
      </c>
      <c r="L57" s="25">
        <v>43326</v>
      </c>
      <c r="M57" s="26">
        <v>25</v>
      </c>
      <c r="N57" s="77"/>
      <c r="O57" s="77"/>
      <c r="P57" s="23" t="s">
        <v>21</v>
      </c>
      <c r="Q57" s="40" t="s">
        <v>22</v>
      </c>
    </row>
    <row r="58" spans="1:17" ht="30.75" x14ac:dyDescent="0.25">
      <c r="A58" s="69"/>
      <c r="B58" s="19" t="s">
        <v>321</v>
      </c>
      <c r="C58" s="48">
        <v>728067.56</v>
      </c>
      <c r="D58" s="48">
        <v>728067.56</v>
      </c>
      <c r="E58" s="48"/>
      <c r="F58" s="23" t="s">
        <v>81</v>
      </c>
      <c r="G58" s="19" t="s">
        <v>322</v>
      </c>
      <c r="H58" s="19" t="s">
        <v>406</v>
      </c>
      <c r="I58" s="23" t="s">
        <v>30</v>
      </c>
      <c r="J58" s="11">
        <v>43261</v>
      </c>
      <c r="K58" s="19">
        <v>50</v>
      </c>
      <c r="L58" s="11">
        <v>43310</v>
      </c>
      <c r="M58" s="26">
        <v>90</v>
      </c>
      <c r="N58" s="70"/>
      <c r="O58" s="70"/>
      <c r="P58" s="19" t="s">
        <v>31</v>
      </c>
      <c r="Q58" s="38" t="s">
        <v>85</v>
      </c>
    </row>
    <row r="59" spans="1:17" ht="45.75" x14ac:dyDescent="0.25">
      <c r="A59" s="150"/>
      <c r="B59" s="146" t="s">
        <v>323</v>
      </c>
      <c r="C59" s="152">
        <v>431748.31</v>
      </c>
      <c r="D59" s="152">
        <v>431748.31</v>
      </c>
      <c r="E59" s="31"/>
      <c r="F59" s="146" t="s">
        <v>81</v>
      </c>
      <c r="G59" s="146" t="s">
        <v>324</v>
      </c>
      <c r="H59" s="146" t="s">
        <v>325</v>
      </c>
      <c r="I59" s="23" t="s">
        <v>37</v>
      </c>
      <c r="J59" s="148">
        <v>43264</v>
      </c>
      <c r="K59" s="146">
        <v>50</v>
      </c>
      <c r="L59" s="148">
        <v>43313</v>
      </c>
      <c r="M59" s="26">
        <v>30</v>
      </c>
      <c r="N59" s="165"/>
      <c r="O59" s="165"/>
      <c r="P59" s="146" t="s">
        <v>142</v>
      </c>
      <c r="Q59" s="146" t="s">
        <v>22</v>
      </c>
    </row>
    <row r="60" spans="1:17" ht="48.75" customHeight="1" x14ac:dyDescent="0.25">
      <c r="A60" s="151"/>
      <c r="B60" s="147"/>
      <c r="C60" s="153"/>
      <c r="D60" s="153"/>
      <c r="E60" s="59"/>
      <c r="F60" s="147"/>
      <c r="G60" s="147"/>
      <c r="H60" s="147"/>
      <c r="I60" s="23" t="s">
        <v>34</v>
      </c>
      <c r="J60" s="164"/>
      <c r="K60" s="147"/>
      <c r="L60" s="164"/>
      <c r="M60" s="26">
        <v>30</v>
      </c>
      <c r="N60" s="149"/>
      <c r="O60" s="149"/>
      <c r="P60" s="147"/>
      <c r="Q60" s="147"/>
    </row>
    <row r="61" spans="1:17" ht="128.25" customHeight="1" x14ac:dyDescent="0.25">
      <c r="A61" s="78"/>
      <c r="B61" s="36"/>
      <c r="C61" s="31">
        <v>1607477.05</v>
      </c>
      <c r="D61" s="31">
        <v>1607477.05</v>
      </c>
      <c r="E61" s="33"/>
      <c r="F61" s="38" t="s">
        <v>81</v>
      </c>
      <c r="G61" s="36" t="s">
        <v>24</v>
      </c>
      <c r="H61" s="36" t="s">
        <v>452</v>
      </c>
      <c r="I61" s="23" t="s">
        <v>451</v>
      </c>
      <c r="J61" s="35"/>
      <c r="K61" s="38">
        <v>60</v>
      </c>
      <c r="L61" s="35"/>
      <c r="M61" s="26"/>
      <c r="N61" s="67"/>
      <c r="O61" s="67"/>
      <c r="P61" s="36" t="s">
        <v>44</v>
      </c>
      <c r="Q61" s="36" t="s">
        <v>53</v>
      </c>
    </row>
    <row r="62" spans="1:17" ht="68.25" customHeight="1" x14ac:dyDescent="0.25">
      <c r="A62" s="150"/>
      <c r="B62" s="146"/>
      <c r="C62" s="152"/>
      <c r="D62" s="152"/>
      <c r="E62" s="31"/>
      <c r="F62" s="146" t="s">
        <v>81</v>
      </c>
      <c r="G62" s="146" t="s">
        <v>95</v>
      </c>
      <c r="H62" s="146" t="s">
        <v>320</v>
      </c>
      <c r="I62" s="23" t="s">
        <v>30</v>
      </c>
      <c r="J62" s="148"/>
      <c r="K62" s="146"/>
      <c r="L62" s="148"/>
      <c r="M62" s="26">
        <v>0</v>
      </c>
      <c r="N62" s="210" t="s">
        <v>378</v>
      </c>
      <c r="O62" s="165"/>
      <c r="P62" s="146" t="s">
        <v>31</v>
      </c>
      <c r="Q62" s="146" t="s">
        <v>36</v>
      </c>
    </row>
    <row r="63" spans="1:17" ht="45.75" x14ac:dyDescent="0.25">
      <c r="A63" s="177"/>
      <c r="B63" s="167"/>
      <c r="C63" s="170"/>
      <c r="D63" s="170"/>
      <c r="E63" s="33"/>
      <c r="F63" s="167"/>
      <c r="G63" s="167"/>
      <c r="H63" s="167"/>
      <c r="I63" s="23" t="s">
        <v>37</v>
      </c>
      <c r="J63" s="166"/>
      <c r="K63" s="167"/>
      <c r="L63" s="166"/>
      <c r="M63" s="26">
        <v>0</v>
      </c>
      <c r="N63" s="211"/>
      <c r="O63" s="168"/>
      <c r="P63" s="167"/>
      <c r="Q63" s="167"/>
    </row>
    <row r="64" spans="1:17" ht="45.75" thickBot="1" x14ac:dyDescent="0.3">
      <c r="A64" s="208"/>
      <c r="B64" s="196"/>
      <c r="C64" s="197"/>
      <c r="D64" s="197"/>
      <c r="E64" s="68"/>
      <c r="F64" s="196"/>
      <c r="G64" s="196"/>
      <c r="H64" s="196"/>
      <c r="I64" s="27" t="s">
        <v>34</v>
      </c>
      <c r="J64" s="198"/>
      <c r="K64" s="196"/>
      <c r="L64" s="198"/>
      <c r="M64" s="30">
        <v>0</v>
      </c>
      <c r="N64" s="212"/>
      <c r="O64" s="169"/>
      <c r="P64" s="196"/>
      <c r="Q64" s="196"/>
    </row>
    <row r="65" spans="1:17" ht="15.75" x14ac:dyDescent="0.25">
      <c r="A65" s="116"/>
      <c r="B65" s="98" t="s">
        <v>42</v>
      </c>
      <c r="C65" s="99">
        <v>17128478.32</v>
      </c>
      <c r="D65" s="99">
        <v>17128478.32</v>
      </c>
      <c r="E65" s="99"/>
      <c r="F65" s="99"/>
      <c r="G65" s="98"/>
      <c r="H65" s="98">
        <v>12</v>
      </c>
      <c r="I65" s="98">
        <v>17</v>
      </c>
      <c r="J65" s="117"/>
      <c r="K65" s="98"/>
      <c r="L65" s="118"/>
      <c r="M65" s="104">
        <v>0.43</v>
      </c>
      <c r="N65" s="118"/>
      <c r="O65" s="118"/>
      <c r="P65" s="98"/>
      <c r="Q65" s="119"/>
    </row>
    <row r="66" spans="1:17" ht="30" x14ac:dyDescent="0.25">
      <c r="A66" s="22">
        <v>25</v>
      </c>
      <c r="B66" s="20" t="s">
        <v>99</v>
      </c>
      <c r="C66" s="21">
        <v>579269.94999999995</v>
      </c>
      <c r="D66" s="21">
        <v>579269.94999999995</v>
      </c>
      <c r="E66" s="21"/>
      <c r="F66" s="20" t="s">
        <v>100</v>
      </c>
      <c r="G66" s="20" t="s">
        <v>18</v>
      </c>
      <c r="H66" s="20" t="s">
        <v>101</v>
      </c>
      <c r="I66" s="20" t="s">
        <v>20</v>
      </c>
      <c r="J66" s="12">
        <v>43230</v>
      </c>
      <c r="K66" s="20">
        <v>60</v>
      </c>
      <c r="L66" s="12">
        <v>43289</v>
      </c>
      <c r="M66" s="9">
        <v>100</v>
      </c>
      <c r="N66" s="12">
        <v>43224</v>
      </c>
      <c r="O66" s="12">
        <v>43271</v>
      </c>
      <c r="P66" s="20" t="s">
        <v>21</v>
      </c>
      <c r="Q66" s="46" t="s">
        <v>22</v>
      </c>
    </row>
    <row r="67" spans="1:17" ht="30.75" x14ac:dyDescent="0.25">
      <c r="A67" s="69">
        <v>26</v>
      </c>
      <c r="B67" s="19" t="s">
        <v>102</v>
      </c>
      <c r="C67" s="48">
        <v>595879.72</v>
      </c>
      <c r="D67" s="48">
        <v>595879.72</v>
      </c>
      <c r="E67" s="48"/>
      <c r="F67" s="19" t="s">
        <v>100</v>
      </c>
      <c r="G67" s="19" t="s">
        <v>103</v>
      </c>
      <c r="H67" s="19" t="s">
        <v>104</v>
      </c>
      <c r="I67" s="19" t="s">
        <v>20</v>
      </c>
      <c r="J67" s="11">
        <v>43231</v>
      </c>
      <c r="K67" s="19">
        <v>60</v>
      </c>
      <c r="L67" s="11">
        <v>43290</v>
      </c>
      <c r="M67" s="10">
        <v>100</v>
      </c>
      <c r="N67" s="11">
        <v>43255</v>
      </c>
      <c r="O67" s="11">
        <v>43257</v>
      </c>
      <c r="P67" s="19" t="s">
        <v>21</v>
      </c>
      <c r="Q67" s="38" t="s">
        <v>85</v>
      </c>
    </row>
    <row r="68" spans="1:17" ht="30.75" x14ac:dyDescent="0.25">
      <c r="A68" s="69">
        <v>27</v>
      </c>
      <c r="B68" s="19" t="s">
        <v>105</v>
      </c>
      <c r="C68" s="48">
        <v>886845.15</v>
      </c>
      <c r="D68" s="48">
        <v>886845.15</v>
      </c>
      <c r="E68" s="48"/>
      <c r="F68" s="19" t="s">
        <v>100</v>
      </c>
      <c r="G68" s="19" t="s">
        <v>106</v>
      </c>
      <c r="H68" s="19" t="s">
        <v>107</v>
      </c>
      <c r="I68" s="19" t="s">
        <v>20</v>
      </c>
      <c r="J68" s="11">
        <v>43231</v>
      </c>
      <c r="K68" s="19">
        <v>60</v>
      </c>
      <c r="L68" s="11">
        <v>43290</v>
      </c>
      <c r="M68" s="10">
        <v>75</v>
      </c>
      <c r="N68" s="11"/>
      <c r="O68" s="11"/>
      <c r="P68" s="19" t="s">
        <v>21</v>
      </c>
      <c r="Q68" s="38" t="s">
        <v>85</v>
      </c>
    </row>
    <row r="69" spans="1:17" ht="30.75" x14ac:dyDescent="0.25">
      <c r="A69" s="69">
        <v>28</v>
      </c>
      <c r="B69" s="19" t="s">
        <v>108</v>
      </c>
      <c r="C69" s="48">
        <v>933701.16</v>
      </c>
      <c r="D69" s="48">
        <v>933701.16</v>
      </c>
      <c r="E69" s="48"/>
      <c r="F69" s="19" t="s">
        <v>100</v>
      </c>
      <c r="G69" s="19" t="s">
        <v>106</v>
      </c>
      <c r="H69" s="19" t="s">
        <v>109</v>
      </c>
      <c r="I69" s="19" t="s">
        <v>20</v>
      </c>
      <c r="J69" s="11">
        <v>43231</v>
      </c>
      <c r="K69" s="19">
        <v>60</v>
      </c>
      <c r="L69" s="11">
        <v>43290</v>
      </c>
      <c r="M69" s="10">
        <v>100</v>
      </c>
      <c r="N69" s="11">
        <v>43266</v>
      </c>
      <c r="O69" s="11">
        <v>43278</v>
      </c>
      <c r="P69" s="19" t="s">
        <v>21</v>
      </c>
      <c r="Q69" s="38" t="s">
        <v>85</v>
      </c>
    </row>
    <row r="70" spans="1:17" ht="30.75" x14ac:dyDescent="0.25">
      <c r="A70" s="69">
        <v>29</v>
      </c>
      <c r="B70" s="19" t="s">
        <v>110</v>
      </c>
      <c r="C70" s="48">
        <v>867505.07</v>
      </c>
      <c r="D70" s="48">
        <v>867505.07</v>
      </c>
      <c r="E70" s="48"/>
      <c r="F70" s="19" t="s">
        <v>100</v>
      </c>
      <c r="G70" s="19" t="s">
        <v>106</v>
      </c>
      <c r="H70" s="19" t="s">
        <v>111</v>
      </c>
      <c r="I70" s="19" t="s">
        <v>20</v>
      </c>
      <c r="J70" s="11">
        <v>43231</v>
      </c>
      <c r="K70" s="19">
        <v>60</v>
      </c>
      <c r="L70" s="11">
        <v>43290</v>
      </c>
      <c r="M70" s="10">
        <v>100</v>
      </c>
      <c r="N70" s="11">
        <v>43266</v>
      </c>
      <c r="O70" s="11">
        <v>43278</v>
      </c>
      <c r="P70" s="19" t="s">
        <v>21</v>
      </c>
      <c r="Q70" s="38" t="s">
        <v>85</v>
      </c>
    </row>
    <row r="71" spans="1:17" ht="30.75" x14ac:dyDescent="0.25">
      <c r="A71" s="69">
        <v>30</v>
      </c>
      <c r="B71" s="19" t="s">
        <v>112</v>
      </c>
      <c r="C71" s="48">
        <v>1893028.9</v>
      </c>
      <c r="D71" s="48">
        <v>1893028.9</v>
      </c>
      <c r="E71" s="48"/>
      <c r="F71" s="19" t="s">
        <v>100</v>
      </c>
      <c r="G71" s="19" t="s">
        <v>113</v>
      </c>
      <c r="H71" s="19" t="s">
        <v>114</v>
      </c>
      <c r="I71" s="19" t="s">
        <v>20</v>
      </c>
      <c r="J71" s="11">
        <v>43241</v>
      </c>
      <c r="K71" s="19">
        <v>90</v>
      </c>
      <c r="L71" s="11">
        <v>43330</v>
      </c>
      <c r="M71" s="10">
        <v>55</v>
      </c>
      <c r="N71" s="70"/>
      <c r="O71" s="70"/>
      <c r="P71" s="19" t="s">
        <v>21</v>
      </c>
      <c r="Q71" s="38" t="s">
        <v>85</v>
      </c>
    </row>
    <row r="72" spans="1:17" ht="30.75" x14ac:dyDescent="0.25">
      <c r="A72" s="69">
        <v>31</v>
      </c>
      <c r="B72" s="19" t="s">
        <v>115</v>
      </c>
      <c r="C72" s="48">
        <v>801513.54</v>
      </c>
      <c r="D72" s="48">
        <v>801513.54</v>
      </c>
      <c r="E72" s="48"/>
      <c r="F72" s="19" t="s">
        <v>100</v>
      </c>
      <c r="G72" s="19" t="s">
        <v>116</v>
      </c>
      <c r="H72" s="19" t="s">
        <v>117</v>
      </c>
      <c r="I72" s="19" t="s">
        <v>20</v>
      </c>
      <c r="J72" s="11">
        <v>43241</v>
      </c>
      <c r="K72" s="19">
        <v>60</v>
      </c>
      <c r="L72" s="11">
        <v>43300</v>
      </c>
      <c r="M72" s="10">
        <v>60</v>
      </c>
      <c r="N72" s="70"/>
      <c r="O72" s="70"/>
      <c r="P72" s="19" t="s">
        <v>21</v>
      </c>
      <c r="Q72" s="38" t="s">
        <v>118</v>
      </c>
    </row>
    <row r="73" spans="1:17" ht="30.75" x14ac:dyDescent="0.25">
      <c r="A73" s="69">
        <v>32</v>
      </c>
      <c r="B73" s="19" t="s">
        <v>119</v>
      </c>
      <c r="C73" s="48">
        <v>2450694.2200000002</v>
      </c>
      <c r="D73" s="48">
        <v>2450694.2200000002</v>
      </c>
      <c r="E73" s="48"/>
      <c r="F73" s="19" t="s">
        <v>100</v>
      </c>
      <c r="G73" s="19" t="s">
        <v>120</v>
      </c>
      <c r="H73" s="19" t="s">
        <v>121</v>
      </c>
      <c r="I73" s="19" t="s">
        <v>20</v>
      </c>
      <c r="J73" s="11">
        <v>43244</v>
      </c>
      <c r="K73" s="19">
        <v>90</v>
      </c>
      <c r="L73" s="11">
        <v>43333</v>
      </c>
      <c r="M73" s="10">
        <v>40</v>
      </c>
      <c r="N73" s="70"/>
      <c r="O73" s="70"/>
      <c r="P73" s="19" t="s">
        <v>21</v>
      </c>
      <c r="Q73" s="38" t="s">
        <v>36</v>
      </c>
    </row>
    <row r="74" spans="1:17" ht="30.75" x14ac:dyDescent="0.25">
      <c r="A74" s="69">
        <v>33</v>
      </c>
      <c r="B74" s="19" t="s">
        <v>122</v>
      </c>
      <c r="C74" s="48">
        <v>1853211</v>
      </c>
      <c r="D74" s="48">
        <v>1853211</v>
      </c>
      <c r="E74" s="48"/>
      <c r="F74" s="19" t="s">
        <v>100</v>
      </c>
      <c r="G74" s="19" t="s">
        <v>106</v>
      </c>
      <c r="H74" s="19" t="s">
        <v>123</v>
      </c>
      <c r="I74" s="19" t="s">
        <v>20</v>
      </c>
      <c r="J74" s="11">
        <v>43244</v>
      </c>
      <c r="K74" s="19">
        <v>70</v>
      </c>
      <c r="L74" s="11">
        <v>43313</v>
      </c>
      <c r="M74" s="10">
        <v>55</v>
      </c>
      <c r="N74" s="11"/>
      <c r="O74" s="70"/>
      <c r="P74" s="19" t="s">
        <v>21</v>
      </c>
      <c r="Q74" s="38" t="s">
        <v>85</v>
      </c>
    </row>
    <row r="75" spans="1:17" ht="30.75" x14ac:dyDescent="0.25">
      <c r="A75" s="69">
        <v>34</v>
      </c>
      <c r="B75" s="19" t="s">
        <v>124</v>
      </c>
      <c r="C75" s="48">
        <v>685480.86</v>
      </c>
      <c r="D75" s="48">
        <v>685480.86</v>
      </c>
      <c r="E75" s="48"/>
      <c r="F75" s="19" t="s">
        <v>100</v>
      </c>
      <c r="G75" s="19" t="s">
        <v>106</v>
      </c>
      <c r="H75" s="19" t="s">
        <v>125</v>
      </c>
      <c r="I75" s="19" t="s">
        <v>20</v>
      </c>
      <c r="J75" s="11">
        <v>43244</v>
      </c>
      <c r="K75" s="19">
        <v>60</v>
      </c>
      <c r="L75" s="11">
        <v>43303</v>
      </c>
      <c r="M75" s="10">
        <v>60</v>
      </c>
      <c r="N75" s="70"/>
      <c r="O75" s="70"/>
      <c r="P75" s="19" t="s">
        <v>21</v>
      </c>
      <c r="Q75" s="38" t="s">
        <v>85</v>
      </c>
    </row>
    <row r="76" spans="1:17" ht="45.75" x14ac:dyDescent="0.25">
      <c r="A76" s="69">
        <v>35</v>
      </c>
      <c r="B76" s="19" t="s">
        <v>126</v>
      </c>
      <c r="C76" s="48">
        <v>371014.98</v>
      </c>
      <c r="D76" s="48">
        <v>371014.98</v>
      </c>
      <c r="E76" s="48"/>
      <c r="F76" s="19" t="s">
        <v>100</v>
      </c>
      <c r="G76" s="19" t="s">
        <v>106</v>
      </c>
      <c r="H76" s="19" t="s">
        <v>127</v>
      </c>
      <c r="I76" s="19" t="s">
        <v>128</v>
      </c>
      <c r="J76" s="11">
        <v>43247</v>
      </c>
      <c r="K76" s="19">
        <v>50</v>
      </c>
      <c r="L76" s="11">
        <v>43296</v>
      </c>
      <c r="M76" s="10">
        <v>95</v>
      </c>
      <c r="N76" s="11">
        <v>43277</v>
      </c>
      <c r="O76" s="70"/>
      <c r="P76" s="19" t="s">
        <v>21</v>
      </c>
      <c r="Q76" s="38" t="s">
        <v>85</v>
      </c>
    </row>
    <row r="77" spans="1:17" ht="45.75" x14ac:dyDescent="0.25">
      <c r="A77" s="69">
        <v>36</v>
      </c>
      <c r="B77" s="19" t="s">
        <v>129</v>
      </c>
      <c r="C77" s="48">
        <v>535427.15</v>
      </c>
      <c r="D77" s="48">
        <v>535427.15</v>
      </c>
      <c r="E77" s="48"/>
      <c r="F77" s="19" t="s">
        <v>100</v>
      </c>
      <c r="G77" s="19" t="s">
        <v>55</v>
      </c>
      <c r="H77" s="19" t="s">
        <v>130</v>
      </c>
      <c r="I77" s="19" t="s">
        <v>128</v>
      </c>
      <c r="J77" s="11">
        <v>43252</v>
      </c>
      <c r="K77" s="19">
        <v>60</v>
      </c>
      <c r="L77" s="11">
        <v>43311</v>
      </c>
      <c r="M77" s="10">
        <v>30</v>
      </c>
      <c r="N77" s="70"/>
      <c r="O77" s="70"/>
      <c r="P77" s="19" t="s">
        <v>21</v>
      </c>
      <c r="Q77" s="38" t="s">
        <v>53</v>
      </c>
    </row>
    <row r="78" spans="1:17" ht="45.75" x14ac:dyDescent="0.25">
      <c r="A78" s="69">
        <v>37</v>
      </c>
      <c r="B78" s="19" t="s">
        <v>131</v>
      </c>
      <c r="C78" s="48">
        <v>173587.72</v>
      </c>
      <c r="D78" s="48">
        <v>173587.72</v>
      </c>
      <c r="E78" s="48"/>
      <c r="F78" s="19" t="s">
        <v>100</v>
      </c>
      <c r="G78" s="19" t="s">
        <v>24</v>
      </c>
      <c r="H78" s="19" t="s">
        <v>132</v>
      </c>
      <c r="I78" s="19" t="s">
        <v>128</v>
      </c>
      <c r="J78" s="11">
        <v>43247</v>
      </c>
      <c r="K78" s="19">
        <v>40</v>
      </c>
      <c r="L78" s="11">
        <v>43286</v>
      </c>
      <c r="M78" s="10">
        <v>80</v>
      </c>
      <c r="N78" s="70"/>
      <c r="O78" s="70"/>
      <c r="P78" s="19" t="s">
        <v>21</v>
      </c>
      <c r="Q78" s="38" t="s">
        <v>36</v>
      </c>
    </row>
    <row r="79" spans="1:17" ht="45.75" x14ac:dyDescent="0.25">
      <c r="A79" s="69">
        <v>38</v>
      </c>
      <c r="B79" s="19" t="s">
        <v>133</v>
      </c>
      <c r="C79" s="48">
        <v>170096.01</v>
      </c>
      <c r="D79" s="48">
        <v>170096.01</v>
      </c>
      <c r="E79" s="48"/>
      <c r="F79" s="19" t="s">
        <v>100</v>
      </c>
      <c r="G79" s="19" t="s">
        <v>24</v>
      </c>
      <c r="H79" s="19" t="s">
        <v>134</v>
      </c>
      <c r="I79" s="19" t="s">
        <v>128</v>
      </c>
      <c r="J79" s="11">
        <v>43252</v>
      </c>
      <c r="K79" s="19">
        <v>40</v>
      </c>
      <c r="L79" s="11">
        <v>43291</v>
      </c>
      <c r="M79" s="10">
        <v>50</v>
      </c>
      <c r="N79" s="70"/>
      <c r="O79" s="70"/>
      <c r="P79" s="19" t="s">
        <v>21</v>
      </c>
      <c r="Q79" s="38" t="s">
        <v>36</v>
      </c>
    </row>
    <row r="80" spans="1:17" ht="45.75" x14ac:dyDescent="0.25">
      <c r="A80" s="69">
        <v>39</v>
      </c>
      <c r="B80" s="19" t="s">
        <v>135</v>
      </c>
      <c r="C80" s="48">
        <v>132364.14000000001</v>
      </c>
      <c r="D80" s="48">
        <v>132364.14000000001</v>
      </c>
      <c r="E80" s="48"/>
      <c r="F80" s="19" t="s">
        <v>100</v>
      </c>
      <c r="G80" s="19" t="s">
        <v>24</v>
      </c>
      <c r="H80" s="19" t="s">
        <v>136</v>
      </c>
      <c r="I80" s="19" t="s">
        <v>128</v>
      </c>
      <c r="J80" s="11">
        <v>43252</v>
      </c>
      <c r="K80" s="19">
        <v>40</v>
      </c>
      <c r="L80" s="11">
        <v>43291</v>
      </c>
      <c r="M80" s="10">
        <v>50</v>
      </c>
      <c r="N80" s="70"/>
      <c r="O80" s="70"/>
      <c r="P80" s="19" t="s">
        <v>21</v>
      </c>
      <c r="Q80" s="38" t="s">
        <v>36</v>
      </c>
    </row>
    <row r="81" spans="1:20" ht="45.75" x14ac:dyDescent="0.25">
      <c r="A81" s="69">
        <v>40</v>
      </c>
      <c r="B81" s="19" t="s">
        <v>137</v>
      </c>
      <c r="C81" s="48">
        <v>134819.49</v>
      </c>
      <c r="D81" s="48">
        <v>134819.49</v>
      </c>
      <c r="E81" s="48"/>
      <c r="F81" s="19" t="s">
        <v>100</v>
      </c>
      <c r="G81" s="19" t="s">
        <v>24</v>
      </c>
      <c r="H81" s="19" t="s">
        <v>138</v>
      </c>
      <c r="I81" s="19" t="s">
        <v>128</v>
      </c>
      <c r="J81" s="11">
        <v>43252</v>
      </c>
      <c r="K81" s="19">
        <v>40</v>
      </c>
      <c r="L81" s="11">
        <v>43291</v>
      </c>
      <c r="M81" s="10">
        <v>50</v>
      </c>
      <c r="N81" s="70"/>
      <c r="O81" s="70"/>
      <c r="P81" s="19" t="s">
        <v>21</v>
      </c>
      <c r="Q81" s="38" t="s">
        <v>36</v>
      </c>
    </row>
    <row r="82" spans="1:20" ht="180" customHeight="1" x14ac:dyDescent="0.25">
      <c r="A82" s="150"/>
      <c r="B82" s="146" t="s">
        <v>343</v>
      </c>
      <c r="C82" s="152">
        <v>498571.32</v>
      </c>
      <c r="D82" s="152">
        <v>498571.32</v>
      </c>
      <c r="E82" s="31"/>
      <c r="F82" s="146" t="s">
        <v>100</v>
      </c>
      <c r="G82" s="146" t="s">
        <v>106</v>
      </c>
      <c r="H82" s="146" t="s">
        <v>344</v>
      </c>
      <c r="I82" s="19" t="s">
        <v>425</v>
      </c>
      <c r="J82" s="148">
        <v>43268</v>
      </c>
      <c r="K82" s="146">
        <v>50</v>
      </c>
      <c r="L82" s="148" t="s">
        <v>346</v>
      </c>
      <c r="M82" s="10">
        <v>35</v>
      </c>
      <c r="N82" s="165"/>
      <c r="O82" s="165"/>
      <c r="P82" s="146" t="s">
        <v>142</v>
      </c>
      <c r="Q82" s="146" t="s">
        <v>85</v>
      </c>
    </row>
    <row r="83" spans="1:20" ht="75" customHeight="1" x14ac:dyDescent="0.25">
      <c r="A83" s="177"/>
      <c r="B83" s="167"/>
      <c r="C83" s="170"/>
      <c r="D83" s="170"/>
      <c r="E83" s="33"/>
      <c r="F83" s="167"/>
      <c r="G83" s="167"/>
      <c r="H83" s="167"/>
      <c r="I83" s="19" t="s">
        <v>345</v>
      </c>
      <c r="J83" s="166"/>
      <c r="K83" s="167"/>
      <c r="L83" s="166"/>
      <c r="M83" s="10">
        <v>35</v>
      </c>
      <c r="N83" s="168"/>
      <c r="O83" s="168"/>
      <c r="P83" s="167"/>
      <c r="Q83" s="167"/>
    </row>
    <row r="84" spans="1:20" ht="45.75" x14ac:dyDescent="0.25">
      <c r="A84" s="151"/>
      <c r="B84" s="147"/>
      <c r="C84" s="153"/>
      <c r="D84" s="153"/>
      <c r="E84" s="59"/>
      <c r="F84" s="147"/>
      <c r="G84" s="147"/>
      <c r="H84" s="147"/>
      <c r="I84" s="19" t="s">
        <v>34</v>
      </c>
      <c r="J84" s="164"/>
      <c r="K84" s="147"/>
      <c r="L84" s="164"/>
      <c r="M84" s="10">
        <v>35</v>
      </c>
      <c r="N84" s="149"/>
      <c r="O84" s="149"/>
      <c r="P84" s="147"/>
      <c r="Q84" s="147"/>
    </row>
    <row r="85" spans="1:20" ht="45.75" x14ac:dyDescent="0.25">
      <c r="A85" s="69">
        <v>41</v>
      </c>
      <c r="B85" s="19" t="s">
        <v>139</v>
      </c>
      <c r="C85" s="48">
        <v>147421.73000000001</v>
      </c>
      <c r="D85" s="48">
        <v>147421.73000000001</v>
      </c>
      <c r="E85" s="48"/>
      <c r="F85" s="19" t="s">
        <v>100</v>
      </c>
      <c r="G85" s="19" t="s">
        <v>24</v>
      </c>
      <c r="H85" s="19" t="s">
        <v>140</v>
      </c>
      <c r="I85" s="19" t="s">
        <v>128</v>
      </c>
      <c r="J85" s="11">
        <v>43252</v>
      </c>
      <c r="K85" s="19">
        <v>40</v>
      </c>
      <c r="L85" s="11">
        <v>43291</v>
      </c>
      <c r="M85" s="10">
        <v>50</v>
      </c>
      <c r="N85" s="70"/>
      <c r="O85" s="70"/>
      <c r="P85" s="19" t="s">
        <v>21</v>
      </c>
      <c r="Q85" s="38" t="s">
        <v>36</v>
      </c>
    </row>
    <row r="86" spans="1:20" ht="15.75" x14ac:dyDescent="0.25">
      <c r="A86" s="116"/>
      <c r="B86" s="98" t="s">
        <v>42</v>
      </c>
      <c r="C86" s="99">
        <f>SUM(C66:C85)</f>
        <v>13710432.110000001</v>
      </c>
      <c r="D86" s="99">
        <f>SUM(D66:D85)</f>
        <v>13710432.110000001</v>
      </c>
      <c r="E86" s="99"/>
      <c r="F86" s="99"/>
      <c r="G86" s="98"/>
      <c r="H86" s="98">
        <v>18</v>
      </c>
      <c r="I86" s="98">
        <v>20</v>
      </c>
      <c r="J86" s="117"/>
      <c r="K86" s="98"/>
      <c r="L86" s="118"/>
      <c r="M86" s="104">
        <v>0.63</v>
      </c>
      <c r="N86" s="118"/>
      <c r="O86" s="103"/>
      <c r="P86" s="98"/>
      <c r="Q86" s="119"/>
    </row>
    <row r="87" spans="1:20" ht="27" customHeight="1" x14ac:dyDescent="0.25">
      <c r="A87" s="22">
        <v>42</v>
      </c>
      <c r="B87" s="20" t="s">
        <v>141</v>
      </c>
      <c r="C87" s="21">
        <v>582167.04000000004</v>
      </c>
      <c r="D87" s="21">
        <v>582167.04000000004</v>
      </c>
      <c r="E87" s="21">
        <v>582167.04000000004</v>
      </c>
      <c r="F87" s="20" t="s">
        <v>142</v>
      </c>
      <c r="G87" s="20" t="s">
        <v>18</v>
      </c>
      <c r="H87" s="20" t="s">
        <v>143</v>
      </c>
      <c r="I87" s="20" t="s">
        <v>20</v>
      </c>
      <c r="J87" s="12">
        <v>43230</v>
      </c>
      <c r="K87" s="20">
        <v>60</v>
      </c>
      <c r="L87" s="12">
        <v>43289</v>
      </c>
      <c r="M87" s="9">
        <v>100</v>
      </c>
      <c r="N87" s="12">
        <v>43245</v>
      </c>
      <c r="O87" s="11">
        <v>43255</v>
      </c>
      <c r="P87" s="20" t="s">
        <v>21</v>
      </c>
      <c r="Q87" s="46" t="s">
        <v>22</v>
      </c>
    </row>
    <row r="88" spans="1:20" ht="29.25" customHeight="1" x14ac:dyDescent="0.25">
      <c r="A88" s="69">
        <v>43</v>
      </c>
      <c r="B88" s="19" t="s">
        <v>144</v>
      </c>
      <c r="C88" s="48">
        <v>605206.31000000006</v>
      </c>
      <c r="D88" s="48">
        <v>605206.31000000006</v>
      </c>
      <c r="E88" s="48">
        <v>605206.31000000006</v>
      </c>
      <c r="F88" s="19" t="s">
        <v>142</v>
      </c>
      <c r="G88" s="19" t="s">
        <v>18</v>
      </c>
      <c r="H88" s="19" t="s">
        <v>145</v>
      </c>
      <c r="I88" s="19" t="s">
        <v>20</v>
      </c>
      <c r="J88" s="11">
        <v>43230</v>
      </c>
      <c r="K88" s="19">
        <v>60</v>
      </c>
      <c r="L88" s="11">
        <v>43289</v>
      </c>
      <c r="M88" s="10">
        <v>100</v>
      </c>
      <c r="N88" s="11">
        <v>43238</v>
      </c>
      <c r="O88" s="11">
        <v>43255</v>
      </c>
      <c r="P88" s="19" t="s">
        <v>21</v>
      </c>
      <c r="Q88" s="38" t="s">
        <v>22</v>
      </c>
    </row>
    <row r="89" spans="1:20" ht="28.5" customHeight="1" x14ac:dyDescent="0.25">
      <c r="A89" s="69">
        <v>44</v>
      </c>
      <c r="B89" s="19" t="s">
        <v>146</v>
      </c>
      <c r="C89" s="48">
        <v>757268.69</v>
      </c>
      <c r="D89" s="48">
        <v>757268.69</v>
      </c>
      <c r="E89" s="48">
        <v>757268.69</v>
      </c>
      <c r="F89" s="19" t="s">
        <v>142</v>
      </c>
      <c r="G89" s="19" t="s">
        <v>18</v>
      </c>
      <c r="H89" s="19" t="s">
        <v>147</v>
      </c>
      <c r="I89" s="19" t="s">
        <v>20</v>
      </c>
      <c r="J89" s="11">
        <v>43230</v>
      </c>
      <c r="K89" s="19">
        <v>60</v>
      </c>
      <c r="L89" s="11">
        <v>43289</v>
      </c>
      <c r="M89" s="10">
        <v>100</v>
      </c>
      <c r="N89" s="11">
        <v>43245</v>
      </c>
      <c r="O89" s="11">
        <v>43255</v>
      </c>
      <c r="P89" s="19" t="s">
        <v>21</v>
      </c>
      <c r="Q89" s="38" t="s">
        <v>22</v>
      </c>
    </row>
    <row r="90" spans="1:20" ht="30.75" x14ac:dyDescent="0.25">
      <c r="A90" s="69">
        <v>45</v>
      </c>
      <c r="B90" s="19" t="s">
        <v>148</v>
      </c>
      <c r="C90" s="48">
        <v>832691.82</v>
      </c>
      <c r="D90" s="48">
        <v>832691.82</v>
      </c>
      <c r="E90" s="48"/>
      <c r="F90" s="19" t="s">
        <v>142</v>
      </c>
      <c r="G90" s="19" t="s">
        <v>149</v>
      </c>
      <c r="H90" s="19" t="s">
        <v>150</v>
      </c>
      <c r="I90" s="19" t="s">
        <v>20</v>
      </c>
      <c r="J90" s="11">
        <v>43230</v>
      </c>
      <c r="K90" s="19">
        <v>60</v>
      </c>
      <c r="L90" s="11">
        <v>43289</v>
      </c>
      <c r="M90" s="10">
        <v>100</v>
      </c>
      <c r="N90" s="11">
        <v>42519</v>
      </c>
      <c r="O90" s="11">
        <v>43273</v>
      </c>
      <c r="P90" s="19" t="s">
        <v>21</v>
      </c>
      <c r="Q90" s="38" t="s">
        <v>53</v>
      </c>
    </row>
    <row r="91" spans="1:20" ht="45.75" x14ac:dyDescent="0.25">
      <c r="A91" s="69">
        <v>46</v>
      </c>
      <c r="B91" s="19" t="s">
        <v>151</v>
      </c>
      <c r="C91" s="48">
        <v>738606.86</v>
      </c>
      <c r="D91" s="48">
        <v>738606.86</v>
      </c>
      <c r="E91" s="48"/>
      <c r="F91" s="19" t="s">
        <v>142</v>
      </c>
      <c r="G91" s="19" t="s">
        <v>152</v>
      </c>
      <c r="H91" s="19" t="s">
        <v>153</v>
      </c>
      <c r="I91" s="19" t="s">
        <v>384</v>
      </c>
      <c r="J91" s="11">
        <v>43230</v>
      </c>
      <c r="K91" s="19">
        <v>60</v>
      </c>
      <c r="L91" s="11">
        <v>43289</v>
      </c>
      <c r="M91" s="10">
        <v>100</v>
      </c>
      <c r="N91" s="11">
        <v>43248</v>
      </c>
      <c r="O91" s="11">
        <v>43264</v>
      </c>
      <c r="P91" s="19" t="s">
        <v>21</v>
      </c>
      <c r="Q91" s="38" t="s">
        <v>53</v>
      </c>
      <c r="T91" s="1"/>
    </row>
    <row r="92" spans="1:20" ht="30.75" x14ac:dyDescent="0.25">
      <c r="A92" s="69">
        <v>47</v>
      </c>
      <c r="B92" s="19" t="s">
        <v>154</v>
      </c>
      <c r="C92" s="48">
        <v>603743.26</v>
      </c>
      <c r="D92" s="48">
        <v>603743.26</v>
      </c>
      <c r="E92" s="48"/>
      <c r="F92" s="19" t="s">
        <v>142</v>
      </c>
      <c r="G92" s="19" t="s">
        <v>24</v>
      </c>
      <c r="H92" s="19" t="s">
        <v>155</v>
      </c>
      <c r="I92" s="19" t="s">
        <v>20</v>
      </c>
      <c r="J92" s="11">
        <v>43237</v>
      </c>
      <c r="K92" s="19">
        <v>60</v>
      </c>
      <c r="L92" s="11">
        <v>43296</v>
      </c>
      <c r="M92" s="10">
        <v>90</v>
      </c>
      <c r="N92" s="11">
        <v>43277</v>
      </c>
      <c r="O92" s="70"/>
      <c r="P92" s="19" t="s">
        <v>21</v>
      </c>
      <c r="Q92" s="38" t="s">
        <v>36</v>
      </c>
      <c r="T92" s="1"/>
    </row>
    <row r="93" spans="1:20" ht="30.75" x14ac:dyDescent="0.25">
      <c r="A93" s="69">
        <v>48</v>
      </c>
      <c r="B93" s="19" t="s">
        <v>156</v>
      </c>
      <c r="C93" s="48">
        <v>421090.56</v>
      </c>
      <c r="D93" s="48">
        <v>421090.56</v>
      </c>
      <c r="E93" s="48"/>
      <c r="F93" s="19" t="s">
        <v>142</v>
      </c>
      <c r="G93" s="19" t="s">
        <v>157</v>
      </c>
      <c r="H93" s="19" t="s">
        <v>158</v>
      </c>
      <c r="I93" s="19" t="s">
        <v>20</v>
      </c>
      <c r="J93" s="11">
        <v>43237</v>
      </c>
      <c r="K93" s="19">
        <v>60</v>
      </c>
      <c r="L93" s="11">
        <v>43296</v>
      </c>
      <c r="M93" s="10">
        <v>98</v>
      </c>
      <c r="N93" s="11">
        <v>43264</v>
      </c>
      <c r="O93" s="70"/>
      <c r="P93" s="19" t="s">
        <v>21</v>
      </c>
      <c r="Q93" s="38" t="s">
        <v>53</v>
      </c>
    </row>
    <row r="94" spans="1:20" ht="31.5" customHeight="1" x14ac:dyDescent="0.25">
      <c r="A94" s="69">
        <v>49</v>
      </c>
      <c r="B94" s="19" t="s">
        <v>159</v>
      </c>
      <c r="C94" s="48">
        <v>1188732.72</v>
      </c>
      <c r="D94" s="48">
        <v>1188732.72</v>
      </c>
      <c r="E94" s="48"/>
      <c r="F94" s="19" t="s">
        <v>142</v>
      </c>
      <c r="G94" s="19" t="s">
        <v>24</v>
      </c>
      <c r="H94" s="19" t="s">
        <v>160</v>
      </c>
      <c r="I94" s="19" t="s">
        <v>20</v>
      </c>
      <c r="J94" s="11">
        <v>43241</v>
      </c>
      <c r="K94" s="19">
        <v>70</v>
      </c>
      <c r="L94" s="11">
        <v>43310</v>
      </c>
      <c r="M94" s="10">
        <v>100</v>
      </c>
      <c r="N94" s="11">
        <v>43270</v>
      </c>
      <c r="O94" s="70"/>
      <c r="P94" s="19" t="s">
        <v>21</v>
      </c>
      <c r="Q94" s="38" t="s">
        <v>161</v>
      </c>
    </row>
    <row r="95" spans="1:20" ht="135.75" customHeight="1" x14ac:dyDescent="0.25">
      <c r="A95" s="69"/>
      <c r="B95" s="146" t="s">
        <v>162</v>
      </c>
      <c r="C95" s="152">
        <v>720242.55</v>
      </c>
      <c r="D95" s="152">
        <v>720242.55</v>
      </c>
      <c r="E95" s="31"/>
      <c r="F95" s="146" t="s">
        <v>142</v>
      </c>
      <c r="G95" s="146" t="s">
        <v>24</v>
      </c>
      <c r="H95" s="146" t="s">
        <v>398</v>
      </c>
      <c r="I95" s="19" t="s">
        <v>479</v>
      </c>
      <c r="J95" s="148">
        <v>43253</v>
      </c>
      <c r="K95" s="146">
        <v>60</v>
      </c>
      <c r="L95" s="148">
        <v>43312</v>
      </c>
      <c r="M95" s="10">
        <v>95</v>
      </c>
      <c r="N95" s="11">
        <v>43270</v>
      </c>
      <c r="O95" s="42"/>
      <c r="P95" s="146" t="s">
        <v>35</v>
      </c>
      <c r="Q95" s="146" t="s">
        <v>22</v>
      </c>
    </row>
    <row r="96" spans="1:20" ht="45.75" x14ac:dyDescent="0.25">
      <c r="A96" s="71"/>
      <c r="B96" s="167"/>
      <c r="C96" s="170"/>
      <c r="D96" s="170"/>
      <c r="E96" s="33"/>
      <c r="F96" s="167"/>
      <c r="G96" s="167"/>
      <c r="H96" s="167"/>
      <c r="I96" s="19" t="s">
        <v>37</v>
      </c>
      <c r="J96" s="166"/>
      <c r="K96" s="167"/>
      <c r="L96" s="166"/>
      <c r="M96" s="10">
        <v>95</v>
      </c>
      <c r="N96" s="70"/>
      <c r="O96" s="42"/>
      <c r="P96" s="167"/>
      <c r="Q96" s="167"/>
    </row>
    <row r="97" spans="1:17" ht="45.75" x14ac:dyDescent="0.25">
      <c r="A97" s="71"/>
      <c r="B97" s="147"/>
      <c r="C97" s="153"/>
      <c r="D97" s="153"/>
      <c r="E97" s="33"/>
      <c r="F97" s="167"/>
      <c r="G97" s="147"/>
      <c r="H97" s="147"/>
      <c r="I97" s="19" t="s">
        <v>34</v>
      </c>
      <c r="J97" s="164"/>
      <c r="K97" s="147"/>
      <c r="L97" s="164"/>
      <c r="M97" s="10">
        <v>95</v>
      </c>
      <c r="N97" s="70"/>
      <c r="O97" s="42"/>
      <c r="P97" s="147"/>
      <c r="Q97" s="147"/>
    </row>
    <row r="98" spans="1:17" ht="30.75" x14ac:dyDescent="0.25">
      <c r="A98" s="71"/>
      <c r="B98" s="146" t="s">
        <v>163</v>
      </c>
      <c r="C98" s="152">
        <v>900821.23</v>
      </c>
      <c r="D98" s="184">
        <v>900821.23</v>
      </c>
      <c r="E98" s="48"/>
      <c r="F98" s="146" t="s">
        <v>142</v>
      </c>
      <c r="G98" s="187" t="s">
        <v>149</v>
      </c>
      <c r="H98" s="146" t="s">
        <v>164</v>
      </c>
      <c r="I98" s="19" t="s">
        <v>478</v>
      </c>
      <c r="J98" s="148">
        <v>43253</v>
      </c>
      <c r="K98" s="146">
        <v>60</v>
      </c>
      <c r="L98" s="148">
        <v>43312</v>
      </c>
      <c r="M98" s="10">
        <v>30</v>
      </c>
      <c r="N98" s="70"/>
      <c r="O98" s="42"/>
      <c r="P98" s="146" t="s">
        <v>35</v>
      </c>
      <c r="Q98" s="146" t="s">
        <v>53</v>
      </c>
    </row>
    <row r="99" spans="1:17" ht="45.75" customHeight="1" x14ac:dyDescent="0.25">
      <c r="A99" s="71"/>
      <c r="B99" s="167"/>
      <c r="C99" s="170"/>
      <c r="D99" s="185"/>
      <c r="E99" s="28"/>
      <c r="F99" s="167"/>
      <c r="G99" s="188"/>
      <c r="H99" s="167"/>
      <c r="I99" s="19" t="s">
        <v>37</v>
      </c>
      <c r="J99" s="166"/>
      <c r="K99" s="167"/>
      <c r="L99" s="166"/>
      <c r="M99" s="10">
        <v>30</v>
      </c>
      <c r="N99" s="70"/>
      <c r="O99" s="42"/>
      <c r="P99" s="167"/>
      <c r="Q99" s="167"/>
    </row>
    <row r="100" spans="1:17" ht="54" customHeight="1" x14ac:dyDescent="0.25">
      <c r="A100" s="71"/>
      <c r="B100" s="147"/>
      <c r="C100" s="153"/>
      <c r="D100" s="186"/>
      <c r="E100" s="50"/>
      <c r="F100" s="147"/>
      <c r="G100" s="189"/>
      <c r="H100" s="147"/>
      <c r="I100" s="40" t="s">
        <v>34</v>
      </c>
      <c r="J100" s="164"/>
      <c r="K100" s="147"/>
      <c r="L100" s="164"/>
      <c r="M100" s="10">
        <v>30</v>
      </c>
      <c r="N100" s="70"/>
      <c r="O100" s="42"/>
      <c r="P100" s="147"/>
      <c r="Q100" s="147"/>
    </row>
    <row r="101" spans="1:17" ht="105.75" x14ac:dyDescent="0.25">
      <c r="A101" s="69"/>
      <c r="B101" s="19" t="s">
        <v>165</v>
      </c>
      <c r="C101" s="48">
        <v>1560893.06</v>
      </c>
      <c r="D101" s="48">
        <v>1560893.06</v>
      </c>
      <c r="E101" s="28"/>
      <c r="F101" s="27" t="s">
        <v>142</v>
      </c>
      <c r="G101" s="19" t="s">
        <v>24</v>
      </c>
      <c r="H101" s="19" t="s">
        <v>166</v>
      </c>
      <c r="I101" s="27" t="s">
        <v>306</v>
      </c>
      <c r="J101" s="11">
        <v>43252</v>
      </c>
      <c r="K101" s="19">
        <v>90</v>
      </c>
      <c r="L101" s="11">
        <v>43341</v>
      </c>
      <c r="M101" s="10">
        <v>95</v>
      </c>
      <c r="N101" s="11">
        <v>43269</v>
      </c>
      <c r="O101" s="70"/>
      <c r="P101" s="19" t="s">
        <v>35</v>
      </c>
      <c r="Q101" s="38" t="s">
        <v>26</v>
      </c>
    </row>
    <row r="102" spans="1:17" ht="102.75" customHeight="1" x14ac:dyDescent="0.25">
      <c r="A102" s="150"/>
      <c r="B102" s="146" t="s">
        <v>356</v>
      </c>
      <c r="C102" s="152">
        <v>8690304.5999999996</v>
      </c>
      <c r="D102" s="152">
        <v>8690304.5999999996</v>
      </c>
      <c r="E102" s="31"/>
      <c r="F102" s="146" t="s">
        <v>142</v>
      </c>
      <c r="G102" s="146" t="s">
        <v>284</v>
      </c>
      <c r="H102" s="146" t="s">
        <v>357</v>
      </c>
      <c r="I102" s="19" t="s">
        <v>426</v>
      </c>
      <c r="J102" s="148">
        <v>43261</v>
      </c>
      <c r="K102" s="146">
        <v>90</v>
      </c>
      <c r="L102" s="148">
        <v>43350</v>
      </c>
      <c r="M102" s="10">
        <v>35</v>
      </c>
      <c r="N102" s="165"/>
      <c r="O102" s="165"/>
      <c r="P102" s="146" t="s">
        <v>142</v>
      </c>
      <c r="Q102" s="146" t="s">
        <v>118</v>
      </c>
    </row>
    <row r="103" spans="1:17" ht="30.75" x14ac:dyDescent="0.25">
      <c r="A103" s="177"/>
      <c r="B103" s="167"/>
      <c r="C103" s="170"/>
      <c r="D103" s="170"/>
      <c r="E103" s="33"/>
      <c r="F103" s="167"/>
      <c r="G103" s="167"/>
      <c r="H103" s="167"/>
      <c r="I103" s="19" t="s">
        <v>30</v>
      </c>
      <c r="J103" s="166"/>
      <c r="K103" s="167"/>
      <c r="L103" s="166"/>
      <c r="M103" s="10">
        <v>10</v>
      </c>
      <c r="N103" s="168"/>
      <c r="O103" s="168"/>
      <c r="P103" s="167"/>
      <c r="Q103" s="167"/>
    </row>
    <row r="104" spans="1:17" ht="45.75" x14ac:dyDescent="0.25">
      <c r="A104" s="151"/>
      <c r="B104" s="147"/>
      <c r="C104" s="153"/>
      <c r="D104" s="153"/>
      <c r="E104" s="59"/>
      <c r="F104" s="147"/>
      <c r="G104" s="147"/>
      <c r="H104" s="147"/>
      <c r="I104" s="19" t="s">
        <v>34</v>
      </c>
      <c r="J104" s="164"/>
      <c r="K104" s="147"/>
      <c r="L104" s="164"/>
      <c r="M104" s="10">
        <v>20</v>
      </c>
      <c r="N104" s="149"/>
      <c r="O104" s="149"/>
      <c r="P104" s="147"/>
      <c r="Q104" s="147"/>
    </row>
    <row r="105" spans="1:17" ht="86.25" customHeight="1" x14ac:dyDescent="0.25">
      <c r="A105" s="150"/>
      <c r="B105" s="146" t="s">
        <v>358</v>
      </c>
      <c r="C105" s="152">
        <v>827356.46</v>
      </c>
      <c r="D105" s="152">
        <v>827356.46</v>
      </c>
      <c r="E105" s="31"/>
      <c r="F105" s="146" t="s">
        <v>142</v>
      </c>
      <c r="G105" s="146" t="s">
        <v>157</v>
      </c>
      <c r="H105" s="146" t="s">
        <v>359</v>
      </c>
      <c r="I105" s="19" t="s">
        <v>480</v>
      </c>
      <c r="J105" s="148">
        <v>43261</v>
      </c>
      <c r="K105" s="146">
        <v>60</v>
      </c>
      <c r="L105" s="148">
        <v>43320</v>
      </c>
      <c r="M105" s="10">
        <v>10</v>
      </c>
      <c r="N105" s="165"/>
      <c r="O105" s="165"/>
      <c r="P105" s="146" t="s">
        <v>142</v>
      </c>
      <c r="Q105" s="146" t="s">
        <v>53</v>
      </c>
    </row>
    <row r="106" spans="1:17" ht="30.75" x14ac:dyDescent="0.25">
      <c r="A106" s="151"/>
      <c r="B106" s="147"/>
      <c r="C106" s="153"/>
      <c r="D106" s="153"/>
      <c r="E106" s="59"/>
      <c r="F106" s="147"/>
      <c r="G106" s="147"/>
      <c r="H106" s="147"/>
      <c r="I106" s="40" t="s">
        <v>30</v>
      </c>
      <c r="J106" s="164"/>
      <c r="K106" s="147"/>
      <c r="L106" s="164"/>
      <c r="M106" s="10">
        <v>15</v>
      </c>
      <c r="N106" s="149"/>
      <c r="O106" s="149"/>
      <c r="P106" s="147"/>
      <c r="Q106" s="147"/>
    </row>
    <row r="107" spans="1:17" ht="177" customHeight="1" x14ac:dyDescent="0.25">
      <c r="A107" s="74"/>
      <c r="B107" s="27"/>
      <c r="C107" s="28" t="s">
        <v>450</v>
      </c>
      <c r="D107" s="28" t="s">
        <v>450</v>
      </c>
      <c r="E107" s="28"/>
      <c r="F107" s="38" t="s">
        <v>142</v>
      </c>
      <c r="G107" s="27" t="s">
        <v>284</v>
      </c>
      <c r="H107" s="27" t="s">
        <v>449</v>
      </c>
      <c r="I107" s="40" t="s">
        <v>446</v>
      </c>
      <c r="J107" s="29"/>
      <c r="K107" s="38">
        <v>80</v>
      </c>
      <c r="L107" s="29"/>
      <c r="M107" s="10"/>
      <c r="N107" s="72"/>
      <c r="O107" s="72"/>
      <c r="P107" s="27" t="s">
        <v>142</v>
      </c>
      <c r="Q107" s="36" t="s">
        <v>118</v>
      </c>
    </row>
    <row r="108" spans="1:17" ht="105.75" x14ac:dyDescent="0.25">
      <c r="A108" s="69"/>
      <c r="B108" s="19" t="s">
        <v>167</v>
      </c>
      <c r="C108" s="48">
        <v>3565470.03</v>
      </c>
      <c r="D108" s="48">
        <v>3565470.03</v>
      </c>
      <c r="E108" s="48"/>
      <c r="F108" s="19" t="s">
        <v>142</v>
      </c>
      <c r="G108" s="19" t="s">
        <v>24</v>
      </c>
      <c r="H108" s="19" t="s">
        <v>168</v>
      </c>
      <c r="I108" s="27" t="s">
        <v>306</v>
      </c>
      <c r="J108" s="11">
        <v>43252</v>
      </c>
      <c r="K108" s="19">
        <v>90</v>
      </c>
      <c r="L108" s="11">
        <v>43341</v>
      </c>
      <c r="M108" s="10">
        <v>80</v>
      </c>
      <c r="N108" s="70"/>
      <c r="O108" s="70"/>
      <c r="P108" s="19" t="s">
        <v>35</v>
      </c>
      <c r="Q108" s="38" t="s">
        <v>22</v>
      </c>
    </row>
    <row r="109" spans="1:17" ht="15.75" x14ac:dyDescent="0.25">
      <c r="A109" s="116"/>
      <c r="B109" s="98" t="s">
        <v>42</v>
      </c>
      <c r="C109" s="126">
        <f>SUM(C87:C108)</f>
        <v>21994595.190000001</v>
      </c>
      <c r="D109" s="126">
        <f>SUM(D87:D108)</f>
        <v>21994595.190000001</v>
      </c>
      <c r="E109" s="126"/>
      <c r="F109" s="99"/>
      <c r="G109" s="98"/>
      <c r="H109" s="98">
        <v>15</v>
      </c>
      <c r="I109" s="98">
        <v>22</v>
      </c>
      <c r="J109" s="117"/>
      <c r="K109" s="98"/>
      <c r="L109" s="118"/>
      <c r="M109" s="104">
        <v>0.68</v>
      </c>
      <c r="N109" s="118"/>
      <c r="O109" s="118"/>
      <c r="P109" s="98"/>
      <c r="Q109" s="119"/>
    </row>
    <row r="110" spans="1:17" ht="30.75" customHeight="1" x14ac:dyDescent="0.25">
      <c r="A110" s="22">
        <v>50</v>
      </c>
      <c r="B110" s="20" t="s">
        <v>169</v>
      </c>
      <c r="C110" s="21">
        <v>1213007.1100000001</v>
      </c>
      <c r="D110" s="21">
        <v>1213007.1100000001</v>
      </c>
      <c r="E110" s="21"/>
      <c r="F110" s="20" t="s">
        <v>170</v>
      </c>
      <c r="G110" s="20" t="s">
        <v>18</v>
      </c>
      <c r="H110" s="20" t="s">
        <v>171</v>
      </c>
      <c r="I110" s="20" t="s">
        <v>20</v>
      </c>
      <c r="J110" s="12">
        <v>43230</v>
      </c>
      <c r="K110" s="20">
        <v>60</v>
      </c>
      <c r="L110" s="12">
        <v>43289</v>
      </c>
      <c r="M110" s="9">
        <v>75</v>
      </c>
      <c r="N110" s="12"/>
      <c r="O110" s="12"/>
      <c r="P110" s="20" t="s">
        <v>21</v>
      </c>
      <c r="Q110" s="46" t="s">
        <v>22</v>
      </c>
    </row>
    <row r="111" spans="1:17" ht="30.75" x14ac:dyDescent="0.25">
      <c r="A111" s="69">
        <v>51</v>
      </c>
      <c r="B111" s="19" t="s">
        <v>172</v>
      </c>
      <c r="C111" s="48">
        <v>3332892.93</v>
      </c>
      <c r="D111" s="48">
        <v>3332892.93</v>
      </c>
      <c r="E111" s="48"/>
      <c r="F111" s="19" t="s">
        <v>170</v>
      </c>
      <c r="G111" s="19" t="s">
        <v>184</v>
      </c>
      <c r="H111" s="19" t="s">
        <v>173</v>
      </c>
      <c r="I111" s="19" t="s">
        <v>20</v>
      </c>
      <c r="J111" s="11">
        <v>43237</v>
      </c>
      <c r="K111" s="19">
        <v>90</v>
      </c>
      <c r="L111" s="11">
        <v>43326</v>
      </c>
      <c r="M111" s="10">
        <v>55</v>
      </c>
      <c r="N111" s="70"/>
      <c r="O111" s="70"/>
      <c r="P111" s="19" t="s">
        <v>21</v>
      </c>
      <c r="Q111" s="38" t="s">
        <v>73</v>
      </c>
    </row>
    <row r="112" spans="1:17" ht="30.75" x14ac:dyDescent="0.25">
      <c r="A112" s="69">
        <v>52</v>
      </c>
      <c r="B112" s="19" t="s">
        <v>174</v>
      </c>
      <c r="C112" s="48">
        <v>1292662.42</v>
      </c>
      <c r="D112" s="48">
        <v>1292662.42</v>
      </c>
      <c r="E112" s="48"/>
      <c r="F112" s="19" t="s">
        <v>170</v>
      </c>
      <c r="G112" s="19" t="s">
        <v>71</v>
      </c>
      <c r="H112" s="19" t="s">
        <v>175</v>
      </c>
      <c r="I112" s="19" t="s">
        <v>20</v>
      </c>
      <c r="J112" s="11">
        <v>43237</v>
      </c>
      <c r="K112" s="19">
        <v>70</v>
      </c>
      <c r="L112" s="11">
        <v>43306</v>
      </c>
      <c r="M112" s="10">
        <v>80</v>
      </c>
      <c r="N112" s="70"/>
      <c r="O112" s="70"/>
      <c r="P112" s="19" t="s">
        <v>21</v>
      </c>
      <c r="Q112" s="38" t="s">
        <v>73</v>
      </c>
    </row>
    <row r="113" spans="1:17" ht="45.75" x14ac:dyDescent="0.25">
      <c r="A113" s="69">
        <v>53</v>
      </c>
      <c r="B113" s="19" t="s">
        <v>176</v>
      </c>
      <c r="C113" s="48">
        <v>154803.82999999999</v>
      </c>
      <c r="D113" s="48">
        <v>154803.82999999999</v>
      </c>
      <c r="E113" s="48"/>
      <c r="F113" s="19" t="s">
        <v>170</v>
      </c>
      <c r="G113" s="19" t="s">
        <v>177</v>
      </c>
      <c r="H113" s="19" t="s">
        <v>178</v>
      </c>
      <c r="I113" s="19" t="s">
        <v>128</v>
      </c>
      <c r="J113" s="11">
        <v>43241</v>
      </c>
      <c r="K113" s="19">
        <v>40</v>
      </c>
      <c r="L113" s="11">
        <v>43280</v>
      </c>
      <c r="M113" s="10">
        <v>95</v>
      </c>
      <c r="N113" s="37">
        <v>43277</v>
      </c>
      <c r="O113" s="70"/>
      <c r="P113" s="19" t="s">
        <v>21</v>
      </c>
      <c r="Q113" s="38" t="s">
        <v>118</v>
      </c>
    </row>
    <row r="114" spans="1:17" ht="45.75" x14ac:dyDescent="0.25">
      <c r="A114" s="69">
        <v>54</v>
      </c>
      <c r="B114" s="19" t="s">
        <v>179</v>
      </c>
      <c r="C114" s="48">
        <v>145578.87</v>
      </c>
      <c r="D114" s="48">
        <v>145578.87</v>
      </c>
      <c r="E114" s="48"/>
      <c r="F114" s="19" t="s">
        <v>170</v>
      </c>
      <c r="G114" s="19" t="s">
        <v>177</v>
      </c>
      <c r="H114" s="19" t="s">
        <v>180</v>
      </c>
      <c r="I114" s="19" t="s">
        <v>128</v>
      </c>
      <c r="J114" s="11">
        <v>43241</v>
      </c>
      <c r="K114" s="19">
        <v>40</v>
      </c>
      <c r="L114" s="11">
        <v>43280</v>
      </c>
      <c r="M114" s="10">
        <v>95</v>
      </c>
      <c r="N114" s="37">
        <v>43277</v>
      </c>
      <c r="O114" s="70"/>
      <c r="P114" s="19" t="s">
        <v>21</v>
      </c>
      <c r="Q114" s="38" t="s">
        <v>118</v>
      </c>
    </row>
    <row r="115" spans="1:17" ht="45.75" x14ac:dyDescent="0.25">
      <c r="A115" s="69">
        <v>55</v>
      </c>
      <c r="B115" s="19" t="s">
        <v>181</v>
      </c>
      <c r="C115" s="48">
        <v>181517.84</v>
      </c>
      <c r="D115" s="48">
        <v>181517.84</v>
      </c>
      <c r="E115" s="48"/>
      <c r="F115" s="19" t="s">
        <v>170</v>
      </c>
      <c r="G115" s="19" t="s">
        <v>184</v>
      </c>
      <c r="H115" s="19" t="s">
        <v>182</v>
      </c>
      <c r="I115" s="19" t="s">
        <v>128</v>
      </c>
      <c r="J115" s="11">
        <v>43241</v>
      </c>
      <c r="K115" s="19">
        <v>40</v>
      </c>
      <c r="L115" s="11">
        <v>43280</v>
      </c>
      <c r="M115" s="10">
        <v>70</v>
      </c>
      <c r="N115" s="70"/>
      <c r="O115" s="70"/>
      <c r="P115" s="19" t="s">
        <v>21</v>
      </c>
      <c r="Q115" s="38" t="s">
        <v>73</v>
      </c>
    </row>
    <row r="116" spans="1:17" ht="45" customHeight="1" x14ac:dyDescent="0.25">
      <c r="A116" s="150"/>
      <c r="B116" s="146" t="s">
        <v>369</v>
      </c>
      <c r="C116" s="152">
        <v>1387592.08</v>
      </c>
      <c r="D116" s="152">
        <v>1387592.08</v>
      </c>
      <c r="E116" s="31"/>
      <c r="F116" s="146" t="s">
        <v>170</v>
      </c>
      <c r="G116" s="146" t="s">
        <v>177</v>
      </c>
      <c r="H116" s="146" t="s">
        <v>403</v>
      </c>
      <c r="I116" s="19" t="s">
        <v>426</v>
      </c>
      <c r="J116" s="148">
        <v>43261</v>
      </c>
      <c r="K116" s="146">
        <v>60</v>
      </c>
      <c r="L116" s="148">
        <v>43320</v>
      </c>
      <c r="M116" s="10">
        <v>60</v>
      </c>
      <c r="N116" s="165"/>
      <c r="O116" s="165"/>
      <c r="P116" s="146" t="s">
        <v>31</v>
      </c>
      <c r="Q116" s="146" t="s">
        <v>118</v>
      </c>
    </row>
    <row r="117" spans="1:17" ht="45.75" x14ac:dyDescent="0.25">
      <c r="A117" s="151"/>
      <c r="B117" s="147"/>
      <c r="C117" s="153"/>
      <c r="D117" s="153"/>
      <c r="E117" s="59"/>
      <c r="F117" s="147"/>
      <c r="G117" s="147"/>
      <c r="H117" s="147"/>
      <c r="I117" s="19" t="s">
        <v>128</v>
      </c>
      <c r="J117" s="164"/>
      <c r="K117" s="147"/>
      <c r="L117" s="164"/>
      <c r="M117" s="10">
        <v>20</v>
      </c>
      <c r="N117" s="149"/>
      <c r="O117" s="149"/>
      <c r="P117" s="147"/>
      <c r="Q117" s="147"/>
    </row>
    <row r="118" spans="1:17" ht="45.75" x14ac:dyDescent="0.25">
      <c r="A118" s="69">
        <v>56</v>
      </c>
      <c r="B118" s="19" t="s">
        <v>183</v>
      </c>
      <c r="C118" s="48">
        <v>103969.43</v>
      </c>
      <c r="D118" s="48">
        <v>103969.43</v>
      </c>
      <c r="E118" s="48"/>
      <c r="F118" s="19" t="s">
        <v>170</v>
      </c>
      <c r="G118" s="19" t="s">
        <v>184</v>
      </c>
      <c r="H118" s="19" t="s">
        <v>185</v>
      </c>
      <c r="I118" s="19" t="s">
        <v>128</v>
      </c>
      <c r="J118" s="11">
        <v>43241</v>
      </c>
      <c r="K118" s="19">
        <v>40</v>
      </c>
      <c r="L118" s="11">
        <v>43280</v>
      </c>
      <c r="M118" s="10">
        <v>80</v>
      </c>
      <c r="N118" s="70"/>
      <c r="O118" s="70"/>
      <c r="P118" s="19" t="s">
        <v>21</v>
      </c>
      <c r="Q118" s="38" t="s">
        <v>73</v>
      </c>
    </row>
    <row r="119" spans="1:17" ht="15.75" x14ac:dyDescent="0.25">
      <c r="A119" s="116"/>
      <c r="B119" s="98" t="s">
        <v>42</v>
      </c>
      <c r="C119" s="99">
        <f>SUM(C110:C118)</f>
        <v>7812024.5099999998</v>
      </c>
      <c r="D119" s="99">
        <f>SUM(D110:D118)</f>
        <v>7812024.5099999998</v>
      </c>
      <c r="E119" s="99"/>
      <c r="F119" s="99"/>
      <c r="G119" s="98"/>
      <c r="H119" s="98">
        <v>8</v>
      </c>
      <c r="I119" s="98">
        <v>9</v>
      </c>
      <c r="J119" s="117"/>
      <c r="K119" s="98"/>
      <c r="L119" s="118"/>
      <c r="M119" s="104">
        <v>0.7</v>
      </c>
      <c r="N119" s="118"/>
      <c r="O119" s="118"/>
      <c r="P119" s="98"/>
      <c r="Q119" s="119"/>
    </row>
    <row r="120" spans="1:17" ht="30" x14ac:dyDescent="0.25">
      <c r="A120" s="22">
        <v>57</v>
      </c>
      <c r="B120" s="20" t="s">
        <v>186</v>
      </c>
      <c r="C120" s="21">
        <v>727630.72</v>
      </c>
      <c r="D120" s="21">
        <v>727630.72</v>
      </c>
      <c r="E120" s="21"/>
      <c r="F120" s="20" t="s">
        <v>187</v>
      </c>
      <c r="G120" s="20" t="s">
        <v>18</v>
      </c>
      <c r="H120" s="20" t="s">
        <v>188</v>
      </c>
      <c r="I120" s="20" t="s">
        <v>20</v>
      </c>
      <c r="J120" s="12">
        <v>43230</v>
      </c>
      <c r="K120" s="20">
        <v>60</v>
      </c>
      <c r="L120" s="12">
        <v>43289</v>
      </c>
      <c r="M120" s="9">
        <v>95</v>
      </c>
      <c r="N120" s="12">
        <v>146</v>
      </c>
      <c r="O120" s="12"/>
      <c r="P120" s="20" t="s">
        <v>21</v>
      </c>
      <c r="Q120" s="46" t="s">
        <v>22</v>
      </c>
    </row>
    <row r="121" spans="1:17" ht="30" x14ac:dyDescent="0.25">
      <c r="A121" s="69">
        <v>58</v>
      </c>
      <c r="B121" s="19" t="s">
        <v>189</v>
      </c>
      <c r="C121" s="48">
        <v>785956.07</v>
      </c>
      <c r="D121" s="48">
        <v>785956.07</v>
      </c>
      <c r="E121" s="48"/>
      <c r="F121" s="19" t="s">
        <v>187</v>
      </c>
      <c r="G121" s="19" t="s">
        <v>190</v>
      </c>
      <c r="H121" s="19" t="s">
        <v>191</v>
      </c>
      <c r="I121" s="19" t="s">
        <v>20</v>
      </c>
      <c r="J121" s="11">
        <v>43236</v>
      </c>
      <c r="K121" s="19">
        <v>60</v>
      </c>
      <c r="L121" s="11">
        <v>43295</v>
      </c>
      <c r="M121" s="10">
        <v>50</v>
      </c>
      <c r="N121" s="70"/>
      <c r="O121" s="70"/>
      <c r="P121" s="19" t="s">
        <v>21</v>
      </c>
      <c r="Q121" s="38" t="s">
        <v>36</v>
      </c>
    </row>
    <row r="122" spans="1:17" ht="30" x14ac:dyDescent="0.25">
      <c r="A122" s="69">
        <v>59</v>
      </c>
      <c r="B122" s="19" t="s">
        <v>192</v>
      </c>
      <c r="C122" s="48">
        <v>591311.06000000006</v>
      </c>
      <c r="D122" s="48">
        <v>591311.06000000006</v>
      </c>
      <c r="E122" s="48"/>
      <c r="F122" s="19" t="s">
        <v>187</v>
      </c>
      <c r="G122" s="19" t="s">
        <v>190</v>
      </c>
      <c r="H122" s="19" t="s">
        <v>193</v>
      </c>
      <c r="I122" s="19" t="s">
        <v>20</v>
      </c>
      <c r="J122" s="11">
        <v>43236</v>
      </c>
      <c r="K122" s="19">
        <v>60</v>
      </c>
      <c r="L122" s="11">
        <v>43295</v>
      </c>
      <c r="M122" s="10">
        <v>70</v>
      </c>
      <c r="N122" s="70"/>
      <c r="O122" s="70"/>
      <c r="P122" s="19" t="s">
        <v>21</v>
      </c>
      <c r="Q122" s="38" t="s">
        <v>36</v>
      </c>
    </row>
    <row r="123" spans="1:17" ht="30" x14ac:dyDescent="0.25">
      <c r="A123" s="69"/>
      <c r="B123" s="19" t="s">
        <v>194</v>
      </c>
      <c r="C123" s="48">
        <v>2047535.58</v>
      </c>
      <c r="D123" s="48">
        <v>2047535.58</v>
      </c>
      <c r="E123" s="48"/>
      <c r="F123" s="19" t="s">
        <v>187</v>
      </c>
      <c r="G123" s="19" t="s">
        <v>195</v>
      </c>
      <c r="H123" s="19" t="s">
        <v>404</v>
      </c>
      <c r="I123" s="19" t="s">
        <v>20</v>
      </c>
      <c r="J123" s="11">
        <v>43256</v>
      </c>
      <c r="K123" s="19">
        <v>60</v>
      </c>
      <c r="L123" s="11">
        <v>43315</v>
      </c>
      <c r="M123" s="10">
        <v>10</v>
      </c>
      <c r="N123" s="70"/>
      <c r="O123" s="70"/>
      <c r="P123" s="19" t="s">
        <v>35</v>
      </c>
      <c r="Q123" s="38" t="s">
        <v>36</v>
      </c>
    </row>
    <row r="124" spans="1:17" ht="30.75" x14ac:dyDescent="0.25">
      <c r="A124" s="69"/>
      <c r="B124" s="19" t="s">
        <v>197</v>
      </c>
      <c r="C124" s="48">
        <v>3853766.5</v>
      </c>
      <c r="D124" s="48">
        <v>3853766.5</v>
      </c>
      <c r="E124" s="48"/>
      <c r="F124" s="19" t="s">
        <v>187</v>
      </c>
      <c r="G124" s="19" t="s">
        <v>71</v>
      </c>
      <c r="H124" s="19" t="s">
        <v>198</v>
      </c>
      <c r="I124" s="19" t="s">
        <v>30</v>
      </c>
      <c r="J124" s="11">
        <v>43252</v>
      </c>
      <c r="K124" s="19">
        <v>90</v>
      </c>
      <c r="L124" s="11">
        <v>43341</v>
      </c>
      <c r="M124" s="10">
        <v>50</v>
      </c>
      <c r="N124" s="70"/>
      <c r="O124" s="70"/>
      <c r="P124" s="19" t="s">
        <v>35</v>
      </c>
      <c r="Q124" s="38" t="s">
        <v>73</v>
      </c>
    </row>
    <row r="125" spans="1:17" ht="15.75" x14ac:dyDescent="0.25">
      <c r="A125" s="97"/>
      <c r="B125" s="98" t="s">
        <v>42</v>
      </c>
      <c r="C125" s="99">
        <f>SUM(C120:C124)</f>
        <v>8006199.9299999997</v>
      </c>
      <c r="D125" s="99">
        <f>SUM(D120:D124)</f>
        <v>8006199.9299999997</v>
      </c>
      <c r="E125" s="99"/>
      <c r="F125" s="99"/>
      <c r="G125" s="98"/>
      <c r="H125" s="98">
        <v>5</v>
      </c>
      <c r="I125" s="98">
        <v>5</v>
      </c>
      <c r="J125" s="117"/>
      <c r="K125" s="98"/>
      <c r="L125" s="118"/>
      <c r="M125" s="104">
        <v>0.55000000000000004</v>
      </c>
      <c r="N125" s="118"/>
      <c r="O125" s="118"/>
      <c r="P125" s="98"/>
      <c r="Q125" s="119"/>
    </row>
    <row r="126" spans="1:17" ht="36" customHeight="1" x14ac:dyDescent="0.25">
      <c r="A126" s="22">
        <v>60</v>
      </c>
      <c r="B126" s="20" t="s">
        <v>199</v>
      </c>
      <c r="C126" s="21">
        <v>721572.61</v>
      </c>
      <c r="D126" s="21">
        <v>721572.61</v>
      </c>
      <c r="E126" s="21"/>
      <c r="F126" s="20" t="s">
        <v>200</v>
      </c>
      <c r="G126" s="20" t="s">
        <v>18</v>
      </c>
      <c r="H126" s="20" t="s">
        <v>201</v>
      </c>
      <c r="I126" s="20" t="s">
        <v>20</v>
      </c>
      <c r="J126" s="12">
        <v>43230</v>
      </c>
      <c r="K126" s="20">
        <v>60</v>
      </c>
      <c r="L126" s="12">
        <v>43289</v>
      </c>
      <c r="M126" s="9">
        <v>95</v>
      </c>
      <c r="N126" s="12">
        <v>43271</v>
      </c>
      <c r="O126" s="12"/>
      <c r="P126" s="20" t="s">
        <v>21</v>
      </c>
      <c r="Q126" s="46" t="s">
        <v>22</v>
      </c>
    </row>
    <row r="127" spans="1:17" ht="45.75" x14ac:dyDescent="0.25">
      <c r="A127" s="69">
        <v>61</v>
      </c>
      <c r="B127" s="19" t="s">
        <v>202</v>
      </c>
      <c r="C127" s="48">
        <v>1510045.64</v>
      </c>
      <c r="D127" s="48">
        <v>1510045.64</v>
      </c>
      <c r="E127" s="48"/>
      <c r="F127" s="19" t="s">
        <v>200</v>
      </c>
      <c r="G127" s="19" t="s">
        <v>55</v>
      </c>
      <c r="H127" s="19" t="s">
        <v>203</v>
      </c>
      <c r="I127" s="19" t="s">
        <v>20</v>
      </c>
      <c r="J127" s="11">
        <v>43241</v>
      </c>
      <c r="K127" s="19">
        <v>70</v>
      </c>
      <c r="L127" s="11">
        <v>43310</v>
      </c>
      <c r="M127" s="10">
        <v>20</v>
      </c>
      <c r="N127" s="70"/>
      <c r="O127" s="70"/>
      <c r="P127" s="19" t="s">
        <v>21</v>
      </c>
      <c r="Q127" s="38" t="s">
        <v>53</v>
      </c>
    </row>
    <row r="128" spans="1:17" ht="15.75" x14ac:dyDescent="0.25">
      <c r="A128" s="116"/>
      <c r="B128" s="98" t="s">
        <v>42</v>
      </c>
      <c r="C128" s="99">
        <f>SUM(C126:C127)</f>
        <v>2231618.25</v>
      </c>
      <c r="D128" s="99">
        <f>SUM(D126:D127)</f>
        <v>2231618.25</v>
      </c>
      <c r="E128" s="99"/>
      <c r="F128" s="99"/>
      <c r="G128" s="98"/>
      <c r="H128" s="98">
        <v>2</v>
      </c>
      <c r="I128" s="98">
        <v>2</v>
      </c>
      <c r="J128" s="117"/>
      <c r="K128" s="98"/>
      <c r="L128" s="118"/>
      <c r="M128" s="104">
        <v>0.57999999999999996</v>
      </c>
      <c r="N128" s="118"/>
      <c r="O128" s="118"/>
      <c r="P128" s="98"/>
      <c r="Q128" s="119"/>
    </row>
    <row r="129" spans="1:20" ht="33" customHeight="1" x14ac:dyDescent="0.25">
      <c r="A129" s="22">
        <v>62</v>
      </c>
      <c r="B129" s="20" t="s">
        <v>204</v>
      </c>
      <c r="C129" s="21">
        <v>2384752.7999999998</v>
      </c>
      <c r="D129" s="21">
        <v>2384752.7999999998</v>
      </c>
      <c r="E129" s="21"/>
      <c r="F129" s="20" t="s">
        <v>205</v>
      </c>
      <c r="G129" s="20" t="s">
        <v>71</v>
      </c>
      <c r="H129" s="20" t="s">
        <v>206</v>
      </c>
      <c r="I129" s="20" t="s">
        <v>20</v>
      </c>
      <c r="J129" s="12">
        <v>43230</v>
      </c>
      <c r="K129" s="20">
        <v>90</v>
      </c>
      <c r="L129" s="12">
        <v>43319</v>
      </c>
      <c r="M129" s="9">
        <v>95</v>
      </c>
      <c r="N129" s="12">
        <v>43271</v>
      </c>
      <c r="O129" s="12"/>
      <c r="P129" s="20" t="s">
        <v>21</v>
      </c>
      <c r="Q129" s="46" t="s">
        <v>73</v>
      </c>
    </row>
    <row r="130" spans="1:20" ht="30.75" x14ac:dyDescent="0.25">
      <c r="A130" s="150"/>
      <c r="B130" s="146" t="s">
        <v>430</v>
      </c>
      <c r="C130" s="152">
        <v>5448993.1600000001</v>
      </c>
      <c r="D130" s="152">
        <v>5448993.1600000001</v>
      </c>
      <c r="E130" s="31"/>
      <c r="F130" s="146" t="s">
        <v>205</v>
      </c>
      <c r="G130" s="146" t="s">
        <v>71</v>
      </c>
      <c r="H130" s="146" t="s">
        <v>326</v>
      </c>
      <c r="I130" s="23" t="s">
        <v>30</v>
      </c>
      <c r="J130" s="148">
        <v>43271</v>
      </c>
      <c r="K130" s="146">
        <v>90</v>
      </c>
      <c r="L130" s="148">
        <v>43360</v>
      </c>
      <c r="M130" s="26">
        <v>20</v>
      </c>
      <c r="N130" s="148"/>
      <c r="O130" s="148"/>
      <c r="P130" s="146" t="s">
        <v>142</v>
      </c>
      <c r="Q130" s="146" t="s">
        <v>73</v>
      </c>
    </row>
    <row r="131" spans="1:20" ht="15.75" x14ac:dyDescent="0.25">
      <c r="A131" s="151"/>
      <c r="B131" s="147"/>
      <c r="C131" s="153"/>
      <c r="D131" s="153"/>
      <c r="E131" s="59"/>
      <c r="F131" s="147"/>
      <c r="G131" s="147"/>
      <c r="H131" s="147"/>
      <c r="I131" s="49" t="s">
        <v>327</v>
      </c>
      <c r="J131" s="164"/>
      <c r="K131" s="147"/>
      <c r="L131" s="164"/>
      <c r="M131" s="79">
        <v>10</v>
      </c>
      <c r="N131" s="164"/>
      <c r="O131" s="164"/>
      <c r="P131" s="147"/>
      <c r="Q131" s="147"/>
    </row>
    <row r="132" spans="1:20" ht="15.75" x14ac:dyDescent="0.25">
      <c r="A132" s="69">
        <v>63</v>
      </c>
      <c r="B132" s="19" t="s">
        <v>207</v>
      </c>
      <c r="C132" s="48">
        <v>2083594.22</v>
      </c>
      <c r="D132" s="48">
        <v>2083594.22</v>
      </c>
      <c r="E132" s="48"/>
      <c r="F132" s="19" t="s">
        <v>205</v>
      </c>
      <c r="G132" s="19" t="s">
        <v>208</v>
      </c>
      <c r="H132" s="19" t="s">
        <v>209</v>
      </c>
      <c r="I132" s="19" t="s">
        <v>20</v>
      </c>
      <c r="J132" s="11">
        <v>43236</v>
      </c>
      <c r="K132" s="19">
        <v>90</v>
      </c>
      <c r="L132" s="11">
        <v>43325</v>
      </c>
      <c r="M132" s="10">
        <v>90</v>
      </c>
      <c r="N132" s="12">
        <v>43277</v>
      </c>
      <c r="O132" s="70"/>
      <c r="P132" s="19" t="s">
        <v>21</v>
      </c>
      <c r="Q132" s="38" t="s">
        <v>73</v>
      </c>
    </row>
    <row r="133" spans="1:20" ht="15.75" x14ac:dyDescent="0.25">
      <c r="A133" s="116"/>
      <c r="B133" s="98" t="s">
        <v>42</v>
      </c>
      <c r="C133" s="99">
        <f>SUM(C129:C132)</f>
        <v>9917340.1799999997</v>
      </c>
      <c r="D133" s="99">
        <f>SUM(D129:D132)</f>
        <v>9917340.1799999997</v>
      </c>
      <c r="E133" s="99"/>
      <c r="F133" s="99"/>
      <c r="G133" s="98"/>
      <c r="H133" s="98">
        <v>3</v>
      </c>
      <c r="I133" s="98">
        <v>4</v>
      </c>
      <c r="J133" s="117"/>
      <c r="K133" s="98"/>
      <c r="L133" s="118"/>
      <c r="M133" s="104">
        <v>0.54</v>
      </c>
      <c r="N133" s="118"/>
      <c r="O133" s="118"/>
      <c r="P133" s="98"/>
      <c r="Q133" s="119"/>
    </row>
    <row r="134" spans="1:20" ht="28.5" customHeight="1" x14ac:dyDescent="0.25">
      <c r="A134" s="22">
        <v>64</v>
      </c>
      <c r="B134" s="20" t="s">
        <v>210</v>
      </c>
      <c r="C134" s="21">
        <v>1161721.01</v>
      </c>
      <c r="D134" s="21">
        <v>1161721.01</v>
      </c>
      <c r="E134" s="21"/>
      <c r="F134" s="20" t="s">
        <v>211</v>
      </c>
      <c r="G134" s="20" t="s">
        <v>212</v>
      </c>
      <c r="H134" s="20" t="s">
        <v>213</v>
      </c>
      <c r="I134" s="20" t="s">
        <v>20</v>
      </c>
      <c r="J134" s="12">
        <v>43230</v>
      </c>
      <c r="K134" s="20">
        <v>60</v>
      </c>
      <c r="L134" s="12">
        <v>43289</v>
      </c>
      <c r="M134" s="9">
        <v>95</v>
      </c>
      <c r="N134" s="12">
        <v>43271</v>
      </c>
      <c r="O134" s="12"/>
      <c r="P134" s="20" t="s">
        <v>21</v>
      </c>
      <c r="Q134" s="46" t="s">
        <v>73</v>
      </c>
      <c r="T134" s="1"/>
    </row>
    <row r="135" spans="1:20" ht="30.75" x14ac:dyDescent="0.25">
      <c r="A135" s="69">
        <v>65</v>
      </c>
      <c r="B135" s="19" t="s">
        <v>214</v>
      </c>
      <c r="C135" s="48">
        <v>573177.72</v>
      </c>
      <c r="D135" s="48">
        <v>573177.72</v>
      </c>
      <c r="E135" s="48"/>
      <c r="F135" s="19" t="s">
        <v>211</v>
      </c>
      <c r="G135" s="19" t="s">
        <v>212</v>
      </c>
      <c r="H135" s="19" t="s">
        <v>215</v>
      </c>
      <c r="I135" s="19" t="s">
        <v>20</v>
      </c>
      <c r="J135" s="11">
        <v>43230</v>
      </c>
      <c r="K135" s="19">
        <v>60</v>
      </c>
      <c r="L135" s="11">
        <v>43289</v>
      </c>
      <c r="M135" s="10">
        <v>95</v>
      </c>
      <c r="N135" s="11">
        <v>43271</v>
      </c>
      <c r="O135" s="11"/>
      <c r="P135" s="19" t="s">
        <v>21</v>
      </c>
      <c r="Q135" s="38" t="s">
        <v>73</v>
      </c>
    </row>
    <row r="136" spans="1:20" ht="30" customHeight="1" x14ac:dyDescent="0.25">
      <c r="A136" s="69">
        <v>66</v>
      </c>
      <c r="B136" s="19" t="s">
        <v>216</v>
      </c>
      <c r="C136" s="48">
        <v>1323185.55</v>
      </c>
      <c r="D136" s="48">
        <v>1323185.55</v>
      </c>
      <c r="E136" s="48"/>
      <c r="F136" s="19" t="s">
        <v>211</v>
      </c>
      <c r="G136" s="19" t="s">
        <v>212</v>
      </c>
      <c r="H136" s="19" t="s">
        <v>217</v>
      </c>
      <c r="I136" s="19" t="s">
        <v>20</v>
      </c>
      <c r="J136" s="11">
        <v>43237</v>
      </c>
      <c r="K136" s="19">
        <v>70</v>
      </c>
      <c r="L136" s="11">
        <v>43306</v>
      </c>
      <c r="M136" s="10">
        <v>80</v>
      </c>
      <c r="N136" s="11">
        <v>43277</v>
      </c>
      <c r="O136" s="70"/>
      <c r="P136" s="19" t="s">
        <v>21</v>
      </c>
      <c r="Q136" s="38" t="s">
        <v>73</v>
      </c>
    </row>
    <row r="137" spans="1:20" ht="27" customHeight="1" x14ac:dyDescent="0.25">
      <c r="A137" s="69">
        <v>67</v>
      </c>
      <c r="B137" s="19" t="s">
        <v>218</v>
      </c>
      <c r="C137" s="48">
        <v>1425794.28</v>
      </c>
      <c r="D137" s="48">
        <v>1425794.28</v>
      </c>
      <c r="E137" s="48"/>
      <c r="F137" s="19" t="s">
        <v>211</v>
      </c>
      <c r="G137" s="19" t="s">
        <v>212</v>
      </c>
      <c r="H137" s="19" t="s">
        <v>219</v>
      </c>
      <c r="I137" s="19" t="s">
        <v>20</v>
      </c>
      <c r="J137" s="11">
        <v>43237</v>
      </c>
      <c r="K137" s="19">
        <v>70</v>
      </c>
      <c r="L137" s="11">
        <v>43306</v>
      </c>
      <c r="M137" s="10">
        <v>85</v>
      </c>
      <c r="N137" s="11">
        <v>43277</v>
      </c>
      <c r="O137" s="70"/>
      <c r="P137" s="19" t="s">
        <v>21</v>
      </c>
      <c r="Q137" s="38" t="s">
        <v>73</v>
      </c>
    </row>
    <row r="138" spans="1:20" ht="30.75" x14ac:dyDescent="0.25">
      <c r="A138" s="69">
        <v>68</v>
      </c>
      <c r="B138" s="19" t="s">
        <v>220</v>
      </c>
      <c r="C138" s="48">
        <v>1425794.28</v>
      </c>
      <c r="D138" s="48">
        <v>1425794.28</v>
      </c>
      <c r="E138" s="48"/>
      <c r="F138" s="19" t="s">
        <v>211</v>
      </c>
      <c r="G138" s="19" t="s">
        <v>212</v>
      </c>
      <c r="H138" s="19" t="s">
        <v>221</v>
      </c>
      <c r="I138" s="19" t="s">
        <v>20</v>
      </c>
      <c r="J138" s="11">
        <v>43237</v>
      </c>
      <c r="K138" s="19">
        <v>70</v>
      </c>
      <c r="L138" s="11">
        <v>43306</v>
      </c>
      <c r="M138" s="10">
        <v>80</v>
      </c>
      <c r="N138" s="11">
        <v>43277</v>
      </c>
      <c r="O138" s="70"/>
      <c r="P138" s="19" t="s">
        <v>21</v>
      </c>
      <c r="Q138" s="38" t="s">
        <v>73</v>
      </c>
      <c r="R138" s="190"/>
    </row>
    <row r="139" spans="1:20" ht="15.75" x14ac:dyDescent="0.25">
      <c r="A139" s="116"/>
      <c r="B139" s="98" t="s">
        <v>42</v>
      </c>
      <c r="C139" s="99">
        <f>SUM(C134:C138)</f>
        <v>5909672.8400000008</v>
      </c>
      <c r="D139" s="99">
        <f>SUM(D134:D138)</f>
        <v>5909672.8400000008</v>
      </c>
      <c r="E139" s="99"/>
      <c r="F139" s="99"/>
      <c r="G139" s="98"/>
      <c r="H139" s="98">
        <v>5</v>
      </c>
      <c r="I139" s="98">
        <v>5</v>
      </c>
      <c r="J139" s="117"/>
      <c r="K139" s="98"/>
      <c r="L139" s="118"/>
      <c r="M139" s="104">
        <v>0.87</v>
      </c>
      <c r="N139" s="118"/>
      <c r="O139" s="118"/>
      <c r="P139" s="98"/>
      <c r="Q139" s="119"/>
      <c r="R139" s="190"/>
    </row>
    <row r="140" spans="1:20" ht="30" x14ac:dyDescent="0.25">
      <c r="A140" s="22">
        <v>69</v>
      </c>
      <c r="B140" s="20" t="s">
        <v>222</v>
      </c>
      <c r="C140" s="21">
        <v>2102964.14</v>
      </c>
      <c r="D140" s="21">
        <v>2102964.14</v>
      </c>
      <c r="E140" s="21"/>
      <c r="F140" s="20" t="s">
        <v>223</v>
      </c>
      <c r="G140" s="20" t="s">
        <v>152</v>
      </c>
      <c r="H140" s="20" t="s">
        <v>224</v>
      </c>
      <c r="I140" s="20" t="s">
        <v>20</v>
      </c>
      <c r="J140" s="12">
        <v>43236</v>
      </c>
      <c r="K140" s="20">
        <v>90</v>
      </c>
      <c r="L140" s="12">
        <v>43325</v>
      </c>
      <c r="M140" s="9">
        <v>95</v>
      </c>
      <c r="N140" s="73"/>
      <c r="O140" s="73"/>
      <c r="P140" s="20" t="s">
        <v>21</v>
      </c>
      <c r="Q140" s="46" t="s">
        <v>53</v>
      </c>
    </row>
    <row r="141" spans="1:20" ht="30.75" x14ac:dyDescent="0.25">
      <c r="A141" s="69">
        <v>70</v>
      </c>
      <c r="B141" s="19" t="s">
        <v>225</v>
      </c>
      <c r="C141" s="48">
        <v>1876865.26</v>
      </c>
      <c r="D141" s="48">
        <v>1876865.26</v>
      </c>
      <c r="E141" s="48"/>
      <c r="F141" s="19" t="s">
        <v>223</v>
      </c>
      <c r="G141" s="19" t="s">
        <v>226</v>
      </c>
      <c r="H141" s="19" t="s">
        <v>227</v>
      </c>
      <c r="I141" s="19" t="s">
        <v>20</v>
      </c>
      <c r="J141" s="11">
        <v>43241</v>
      </c>
      <c r="K141" s="19">
        <v>90</v>
      </c>
      <c r="L141" s="11">
        <v>43330</v>
      </c>
      <c r="M141" s="10">
        <v>60</v>
      </c>
      <c r="N141" s="70"/>
      <c r="O141" s="70"/>
      <c r="P141" s="19" t="s">
        <v>21</v>
      </c>
      <c r="Q141" s="38" t="s">
        <v>36</v>
      </c>
    </row>
    <row r="142" spans="1:20" ht="45.75" x14ac:dyDescent="0.25">
      <c r="A142" s="69">
        <v>71</v>
      </c>
      <c r="B142" s="19" t="s">
        <v>228</v>
      </c>
      <c r="C142" s="48">
        <v>401661.27</v>
      </c>
      <c r="D142" s="48">
        <v>401661.27</v>
      </c>
      <c r="E142" s="48"/>
      <c r="F142" s="19" t="s">
        <v>223</v>
      </c>
      <c r="G142" s="19" t="s">
        <v>229</v>
      </c>
      <c r="H142" s="19" t="s">
        <v>230</v>
      </c>
      <c r="I142" s="19" t="s">
        <v>128</v>
      </c>
      <c r="J142" s="11">
        <v>43241</v>
      </c>
      <c r="K142" s="19">
        <v>60</v>
      </c>
      <c r="L142" s="11">
        <v>43300</v>
      </c>
      <c r="M142" s="10">
        <v>100</v>
      </c>
      <c r="N142" s="11">
        <v>43265</v>
      </c>
      <c r="O142" s="70"/>
      <c r="P142" s="19" t="s">
        <v>21</v>
      </c>
      <c r="Q142" s="38" t="s">
        <v>53</v>
      </c>
    </row>
    <row r="143" spans="1:20" ht="45.75" x14ac:dyDescent="0.25">
      <c r="A143" s="69"/>
      <c r="B143" s="146" t="s">
        <v>231</v>
      </c>
      <c r="C143" s="152">
        <v>4778847.46</v>
      </c>
      <c r="D143" s="152">
        <v>4778847.46</v>
      </c>
      <c r="E143" s="31"/>
      <c r="F143" s="146" t="s">
        <v>223</v>
      </c>
      <c r="G143" s="146" t="s">
        <v>24</v>
      </c>
      <c r="H143" s="191" t="s">
        <v>392</v>
      </c>
      <c r="I143" s="19" t="s">
        <v>428</v>
      </c>
      <c r="J143" s="148">
        <v>43252</v>
      </c>
      <c r="K143" s="146">
        <v>90</v>
      </c>
      <c r="L143" s="148">
        <v>43341</v>
      </c>
      <c r="M143" s="10">
        <v>40</v>
      </c>
      <c r="N143" s="42"/>
      <c r="O143" s="42"/>
      <c r="P143" s="146" t="s">
        <v>31</v>
      </c>
      <c r="Q143" s="146" t="s">
        <v>232</v>
      </c>
    </row>
    <row r="144" spans="1:20" ht="30.75" x14ac:dyDescent="0.25">
      <c r="A144" s="71"/>
      <c r="B144" s="147"/>
      <c r="C144" s="153"/>
      <c r="D144" s="153"/>
      <c r="E144" s="59"/>
      <c r="F144" s="147"/>
      <c r="G144" s="147"/>
      <c r="H144" s="174"/>
      <c r="I144" s="40" t="s">
        <v>30</v>
      </c>
      <c r="J144" s="164"/>
      <c r="K144" s="147"/>
      <c r="L144" s="164"/>
      <c r="M144" s="10">
        <v>40</v>
      </c>
      <c r="N144" s="72"/>
      <c r="O144" s="72"/>
      <c r="P144" s="147"/>
      <c r="Q144" s="147"/>
    </row>
    <row r="145" spans="1:20" ht="105.75" x14ac:dyDescent="0.25">
      <c r="A145" s="69"/>
      <c r="B145" s="19" t="s">
        <v>233</v>
      </c>
      <c r="C145" s="48">
        <v>4441143.22</v>
      </c>
      <c r="D145" s="48">
        <v>4441143.22</v>
      </c>
      <c r="E145" s="48"/>
      <c r="F145" s="19" t="s">
        <v>223</v>
      </c>
      <c r="G145" s="19" t="s">
        <v>24</v>
      </c>
      <c r="H145" s="19" t="s">
        <v>234</v>
      </c>
      <c r="I145" s="27" t="s">
        <v>306</v>
      </c>
      <c r="J145" s="11">
        <v>43252</v>
      </c>
      <c r="K145" s="19">
        <v>90</v>
      </c>
      <c r="L145" s="11">
        <v>43341</v>
      </c>
      <c r="M145" s="10">
        <v>40</v>
      </c>
      <c r="N145" s="70"/>
      <c r="O145" s="70"/>
      <c r="P145" s="19" t="s">
        <v>31</v>
      </c>
      <c r="Q145" s="38" t="s">
        <v>232</v>
      </c>
    </row>
    <row r="146" spans="1:20" ht="15.75" x14ac:dyDescent="0.25">
      <c r="A146" s="116"/>
      <c r="B146" s="98" t="s">
        <v>42</v>
      </c>
      <c r="C146" s="99">
        <f>SUM(C140:C145)</f>
        <v>13601481.349999998</v>
      </c>
      <c r="D146" s="99">
        <f>SUM(D140:D145)</f>
        <v>13601481.349999998</v>
      </c>
      <c r="E146" s="99"/>
      <c r="F146" s="99"/>
      <c r="G146" s="98"/>
      <c r="H146" s="98">
        <v>5</v>
      </c>
      <c r="I146" s="98">
        <v>6</v>
      </c>
      <c r="J146" s="117"/>
      <c r="K146" s="98"/>
      <c r="L146" s="118"/>
      <c r="M146" s="104">
        <v>0.63</v>
      </c>
      <c r="N146" s="118"/>
      <c r="O146" s="118"/>
      <c r="P146" s="98"/>
      <c r="Q146" s="119"/>
    </row>
    <row r="147" spans="1:20" ht="30.75" x14ac:dyDescent="0.25">
      <c r="A147" s="22">
        <v>72</v>
      </c>
      <c r="B147" s="20" t="s">
        <v>235</v>
      </c>
      <c r="C147" s="21">
        <v>1399553.65</v>
      </c>
      <c r="D147" s="21">
        <v>1399553.65</v>
      </c>
      <c r="E147" s="21"/>
      <c r="F147" s="20" t="s">
        <v>236</v>
      </c>
      <c r="G147" s="20" t="s">
        <v>106</v>
      </c>
      <c r="H147" s="20" t="s">
        <v>237</v>
      </c>
      <c r="I147" s="20" t="s">
        <v>20</v>
      </c>
      <c r="J147" s="12">
        <v>43231</v>
      </c>
      <c r="K147" s="20">
        <v>70</v>
      </c>
      <c r="L147" s="12">
        <v>43300</v>
      </c>
      <c r="M147" s="9">
        <v>95</v>
      </c>
      <c r="N147" s="12">
        <v>43277</v>
      </c>
      <c r="O147" s="12"/>
      <c r="P147" s="20" t="s">
        <v>21</v>
      </c>
      <c r="Q147" s="46" t="s">
        <v>85</v>
      </c>
    </row>
    <row r="148" spans="1:20" ht="15.75" x14ac:dyDescent="0.25">
      <c r="A148" s="116"/>
      <c r="B148" s="98" t="s">
        <v>42</v>
      </c>
      <c r="C148" s="99">
        <v>1399553.65</v>
      </c>
      <c r="D148" s="99">
        <v>1399553.65</v>
      </c>
      <c r="E148" s="99"/>
      <c r="F148" s="99"/>
      <c r="G148" s="98"/>
      <c r="H148" s="98">
        <v>1</v>
      </c>
      <c r="I148" s="98">
        <v>1</v>
      </c>
      <c r="J148" s="117"/>
      <c r="K148" s="98"/>
      <c r="L148" s="118"/>
      <c r="M148" s="104">
        <v>0.95</v>
      </c>
      <c r="N148" s="117"/>
      <c r="O148" s="117"/>
      <c r="P148" s="98"/>
      <c r="Q148" s="119"/>
    </row>
    <row r="149" spans="1:20" ht="45" x14ac:dyDescent="0.25">
      <c r="A149" s="22">
        <v>73</v>
      </c>
      <c r="B149" s="20" t="s">
        <v>238</v>
      </c>
      <c r="C149" s="21">
        <v>1360859.81</v>
      </c>
      <c r="D149" s="21">
        <v>1360859.81</v>
      </c>
      <c r="E149" s="21"/>
      <c r="F149" s="20" t="s">
        <v>239</v>
      </c>
      <c r="G149" s="20" t="s">
        <v>55</v>
      </c>
      <c r="H149" s="20" t="s">
        <v>240</v>
      </c>
      <c r="I149" s="20" t="s">
        <v>20</v>
      </c>
      <c r="J149" s="12">
        <v>43236</v>
      </c>
      <c r="K149" s="20">
        <v>70</v>
      </c>
      <c r="L149" s="12">
        <v>43305</v>
      </c>
      <c r="M149" s="9">
        <v>95</v>
      </c>
      <c r="N149" s="12">
        <v>43249</v>
      </c>
      <c r="O149" s="73"/>
      <c r="P149" s="20" t="s">
        <v>21</v>
      </c>
      <c r="Q149" s="46" t="s">
        <v>53</v>
      </c>
    </row>
    <row r="150" spans="1:20" ht="30.75" x14ac:dyDescent="0.25">
      <c r="A150" s="69"/>
      <c r="B150" s="19" t="s">
        <v>241</v>
      </c>
      <c r="C150" s="48">
        <v>1178053.2</v>
      </c>
      <c r="D150" s="48">
        <v>1178053.2</v>
      </c>
      <c r="E150" s="48"/>
      <c r="F150" s="19" t="s">
        <v>239</v>
      </c>
      <c r="G150" s="19" t="s">
        <v>24</v>
      </c>
      <c r="H150" s="19" t="s">
        <v>396</v>
      </c>
      <c r="I150" s="19" t="s">
        <v>20</v>
      </c>
      <c r="J150" s="11">
        <v>43253</v>
      </c>
      <c r="K150" s="19">
        <v>90</v>
      </c>
      <c r="L150" s="11">
        <v>43342</v>
      </c>
      <c r="M150" s="10">
        <v>50</v>
      </c>
      <c r="N150" s="11"/>
      <c r="O150" s="70"/>
      <c r="P150" s="19" t="s">
        <v>31</v>
      </c>
      <c r="Q150" s="38" t="s">
        <v>36</v>
      </c>
    </row>
    <row r="151" spans="1:20" ht="30.75" x14ac:dyDescent="0.25">
      <c r="A151" s="69"/>
      <c r="B151" s="19" t="s">
        <v>242</v>
      </c>
      <c r="C151" s="48">
        <v>614579.78</v>
      </c>
      <c r="D151" s="48">
        <v>614579.78</v>
      </c>
      <c r="E151" s="48"/>
      <c r="F151" s="19" t="s">
        <v>239</v>
      </c>
      <c r="G151" s="19" t="s">
        <v>24</v>
      </c>
      <c r="H151" s="19" t="s">
        <v>397</v>
      </c>
      <c r="I151" s="19" t="s">
        <v>20</v>
      </c>
      <c r="J151" s="11">
        <v>43253</v>
      </c>
      <c r="K151" s="19">
        <v>60</v>
      </c>
      <c r="L151" s="11">
        <v>43312</v>
      </c>
      <c r="M151" s="10">
        <v>95</v>
      </c>
      <c r="N151" s="41"/>
      <c r="O151" s="70"/>
      <c r="P151" s="19" t="s">
        <v>31</v>
      </c>
      <c r="Q151" s="38" t="s">
        <v>36</v>
      </c>
    </row>
    <row r="152" spans="1:20" ht="103.5" customHeight="1" x14ac:dyDescent="0.25">
      <c r="A152" s="69"/>
      <c r="B152" s="19" t="s">
        <v>438</v>
      </c>
      <c r="C152" s="48">
        <v>3480458.61</v>
      </c>
      <c r="D152" s="48">
        <v>3480458.61</v>
      </c>
      <c r="E152" s="48"/>
      <c r="F152" s="19" t="s">
        <v>239</v>
      </c>
      <c r="G152" s="19" t="s">
        <v>284</v>
      </c>
      <c r="H152" s="19" t="s">
        <v>439</v>
      </c>
      <c r="I152" s="19" t="s">
        <v>440</v>
      </c>
      <c r="J152" s="11">
        <v>43280</v>
      </c>
      <c r="K152" s="19">
        <v>80</v>
      </c>
      <c r="L152" s="11">
        <v>43359</v>
      </c>
      <c r="M152" s="10"/>
      <c r="N152" s="41"/>
      <c r="O152" s="70"/>
      <c r="P152" s="19" t="s">
        <v>142</v>
      </c>
      <c r="Q152" s="38" t="s">
        <v>118</v>
      </c>
    </row>
    <row r="153" spans="1:20" ht="129.75" customHeight="1" x14ac:dyDescent="0.25">
      <c r="A153" s="69"/>
      <c r="B153" s="19"/>
      <c r="C153" s="48">
        <v>3591959.66</v>
      </c>
      <c r="D153" s="48">
        <v>3591959.66</v>
      </c>
      <c r="E153" s="48"/>
      <c r="F153" s="19" t="s">
        <v>239</v>
      </c>
      <c r="G153" s="19" t="s">
        <v>24</v>
      </c>
      <c r="H153" s="19" t="s">
        <v>461</v>
      </c>
      <c r="I153" s="19" t="s">
        <v>462</v>
      </c>
      <c r="J153" s="11"/>
      <c r="K153" s="19">
        <v>70</v>
      </c>
      <c r="L153" s="11"/>
      <c r="M153" s="10"/>
      <c r="N153" s="41"/>
      <c r="O153" s="70"/>
      <c r="P153" s="19" t="s">
        <v>44</v>
      </c>
      <c r="Q153" s="133" t="s">
        <v>161</v>
      </c>
    </row>
    <row r="154" spans="1:20" ht="168" customHeight="1" thickBot="1" x14ac:dyDescent="0.25">
      <c r="A154" s="69"/>
      <c r="B154" s="19"/>
      <c r="C154" s="48">
        <v>5142916.7</v>
      </c>
      <c r="D154" s="48">
        <v>5142916.7</v>
      </c>
      <c r="E154" s="48"/>
      <c r="F154" s="19" t="s">
        <v>239</v>
      </c>
      <c r="G154" s="19" t="s">
        <v>24</v>
      </c>
      <c r="H154" s="19" t="s">
        <v>465</v>
      </c>
      <c r="I154" s="19" t="s">
        <v>466</v>
      </c>
      <c r="J154" s="11"/>
      <c r="K154" s="19">
        <v>80</v>
      </c>
      <c r="L154" s="11"/>
      <c r="M154" s="10"/>
      <c r="N154" s="29"/>
      <c r="O154" s="70"/>
      <c r="P154" s="19" t="s">
        <v>44</v>
      </c>
      <c r="Q154" s="38" t="s">
        <v>485</v>
      </c>
    </row>
    <row r="155" spans="1:20" ht="60" customHeight="1" thickBot="1" x14ac:dyDescent="0.25">
      <c r="A155" s="69">
        <v>74</v>
      </c>
      <c r="B155" s="19" t="s">
        <v>243</v>
      </c>
      <c r="C155" s="48">
        <v>301476.94</v>
      </c>
      <c r="D155" s="48">
        <v>301476.94</v>
      </c>
      <c r="E155" s="48"/>
      <c r="F155" s="19" t="s">
        <v>239</v>
      </c>
      <c r="G155" s="19" t="s">
        <v>157</v>
      </c>
      <c r="H155" s="19" t="s">
        <v>244</v>
      </c>
      <c r="I155" s="19" t="s">
        <v>128</v>
      </c>
      <c r="J155" s="11">
        <v>43244</v>
      </c>
      <c r="K155" s="19">
        <v>50</v>
      </c>
      <c r="L155" s="11">
        <v>43293</v>
      </c>
      <c r="M155" s="10">
        <v>85</v>
      </c>
      <c r="N155" s="12">
        <v>43283</v>
      </c>
      <c r="O155" s="70"/>
      <c r="P155" s="19" t="s">
        <v>21</v>
      </c>
      <c r="Q155" s="38" t="s">
        <v>53</v>
      </c>
    </row>
    <row r="156" spans="1:20" ht="15.75" x14ac:dyDescent="0.25">
      <c r="A156" s="116"/>
      <c r="B156" s="98" t="s">
        <v>42</v>
      </c>
      <c r="C156" s="99">
        <f>SUM(C149:C155)</f>
        <v>15670304.700000001</v>
      </c>
      <c r="D156" s="99">
        <f>SUM(D149:D155)</f>
        <v>15670304.700000001</v>
      </c>
      <c r="E156" s="99"/>
      <c r="F156" s="99"/>
      <c r="G156" s="98"/>
      <c r="H156" s="98">
        <v>7</v>
      </c>
      <c r="I156" s="98">
        <v>7</v>
      </c>
      <c r="J156" s="117"/>
      <c r="K156" s="98"/>
      <c r="L156" s="118"/>
      <c r="M156" s="104">
        <v>0.81</v>
      </c>
      <c r="N156" s="118"/>
      <c r="O156" s="118"/>
      <c r="P156" s="98"/>
      <c r="Q156" s="119"/>
    </row>
    <row r="157" spans="1:20" ht="45" x14ac:dyDescent="0.25">
      <c r="A157" s="22">
        <v>75</v>
      </c>
      <c r="B157" s="20" t="s">
        <v>245</v>
      </c>
      <c r="C157" s="21">
        <v>1222739.31</v>
      </c>
      <c r="D157" s="21">
        <v>1222739.31</v>
      </c>
      <c r="E157" s="21"/>
      <c r="F157" s="20" t="s">
        <v>246</v>
      </c>
      <c r="G157" s="20" t="s">
        <v>208</v>
      </c>
      <c r="H157" s="20" t="s">
        <v>247</v>
      </c>
      <c r="I157" s="20" t="s">
        <v>248</v>
      </c>
      <c r="J157" s="12">
        <v>43237</v>
      </c>
      <c r="K157" s="20">
        <v>80</v>
      </c>
      <c r="L157" s="12">
        <v>43316</v>
      </c>
      <c r="M157" s="9">
        <v>95</v>
      </c>
      <c r="N157" s="12">
        <v>43257</v>
      </c>
      <c r="O157" s="73"/>
      <c r="P157" s="20" t="s">
        <v>21</v>
      </c>
      <c r="Q157" s="46" t="s">
        <v>73</v>
      </c>
      <c r="T157" s="1"/>
    </row>
    <row r="158" spans="1:20" ht="45.75" x14ac:dyDescent="0.25">
      <c r="A158" s="69">
        <v>76</v>
      </c>
      <c r="B158" s="19" t="s">
        <v>249</v>
      </c>
      <c r="C158" s="48">
        <v>1348499.48</v>
      </c>
      <c r="D158" s="48">
        <v>1348499.48</v>
      </c>
      <c r="E158" s="48"/>
      <c r="F158" s="19" t="s">
        <v>246</v>
      </c>
      <c r="G158" s="19" t="s">
        <v>208</v>
      </c>
      <c r="H158" s="19" t="s">
        <v>250</v>
      </c>
      <c r="I158" s="19" t="s">
        <v>34</v>
      </c>
      <c r="J158" s="11">
        <v>43241</v>
      </c>
      <c r="K158" s="19">
        <v>80</v>
      </c>
      <c r="L158" s="11">
        <v>43321</v>
      </c>
      <c r="M158" s="10">
        <v>95</v>
      </c>
      <c r="N158" s="11">
        <v>43257</v>
      </c>
      <c r="O158" s="70"/>
      <c r="P158" s="19" t="s">
        <v>21</v>
      </c>
      <c r="Q158" s="38" t="s">
        <v>73</v>
      </c>
    </row>
    <row r="159" spans="1:20" ht="45.75" x14ac:dyDescent="0.25">
      <c r="A159" s="69">
        <v>77</v>
      </c>
      <c r="B159" s="19" t="s">
        <v>251</v>
      </c>
      <c r="C159" s="48">
        <v>356241.77</v>
      </c>
      <c r="D159" s="48">
        <v>356241.77</v>
      </c>
      <c r="E159" s="48"/>
      <c r="F159" s="19" t="s">
        <v>246</v>
      </c>
      <c r="G159" s="19" t="s">
        <v>24</v>
      </c>
      <c r="H159" s="19" t="s">
        <v>252</v>
      </c>
      <c r="I159" s="19" t="s">
        <v>34</v>
      </c>
      <c r="J159" s="11">
        <v>43241</v>
      </c>
      <c r="K159" s="19">
        <v>50</v>
      </c>
      <c r="L159" s="11">
        <v>43290</v>
      </c>
      <c r="M159" s="10">
        <v>95</v>
      </c>
      <c r="N159" s="11">
        <v>43265</v>
      </c>
      <c r="O159" s="70"/>
      <c r="P159" s="19" t="s">
        <v>21</v>
      </c>
      <c r="Q159" s="38" t="s">
        <v>22</v>
      </c>
    </row>
    <row r="160" spans="1:20" ht="179.25" customHeight="1" x14ac:dyDescent="0.25">
      <c r="A160" s="69"/>
      <c r="B160" s="19"/>
      <c r="C160" s="48">
        <v>2081494.98</v>
      </c>
      <c r="D160" s="48">
        <v>2081494.98</v>
      </c>
      <c r="E160" s="48"/>
      <c r="F160" s="19" t="s">
        <v>246</v>
      </c>
      <c r="G160" s="19" t="s">
        <v>284</v>
      </c>
      <c r="H160" s="19" t="s">
        <v>454</v>
      </c>
      <c r="I160" s="19" t="s">
        <v>453</v>
      </c>
      <c r="J160" s="11"/>
      <c r="K160" s="19">
        <v>80</v>
      </c>
      <c r="L160" s="11"/>
      <c r="M160" s="10"/>
      <c r="N160" s="11"/>
      <c r="O160" s="70"/>
      <c r="P160" s="19" t="s">
        <v>142</v>
      </c>
      <c r="Q160" s="38" t="s">
        <v>118</v>
      </c>
    </row>
    <row r="161" spans="1:20" ht="45.75" x14ac:dyDescent="0.25">
      <c r="A161" s="69">
        <v>78</v>
      </c>
      <c r="B161" s="19" t="s">
        <v>253</v>
      </c>
      <c r="C161" s="48">
        <v>1154936.98</v>
      </c>
      <c r="D161" s="48">
        <v>1154936.98</v>
      </c>
      <c r="E161" s="48"/>
      <c r="F161" s="19" t="s">
        <v>246</v>
      </c>
      <c r="G161" s="19" t="s">
        <v>208</v>
      </c>
      <c r="H161" s="19" t="s">
        <v>254</v>
      </c>
      <c r="I161" s="19" t="s">
        <v>128</v>
      </c>
      <c r="J161" s="11">
        <v>43244</v>
      </c>
      <c r="K161" s="19">
        <v>80</v>
      </c>
      <c r="L161" s="11">
        <v>43323</v>
      </c>
      <c r="M161" s="10">
        <v>90</v>
      </c>
      <c r="N161" s="11">
        <v>43269</v>
      </c>
      <c r="O161" s="70"/>
      <c r="P161" s="19" t="s">
        <v>21</v>
      </c>
      <c r="Q161" s="38" t="s">
        <v>73</v>
      </c>
    </row>
    <row r="162" spans="1:20" ht="15.75" x14ac:dyDescent="0.25">
      <c r="A162" s="116"/>
      <c r="B162" s="98" t="s">
        <v>42</v>
      </c>
      <c r="C162" s="99">
        <f>SUM(C157:C161)</f>
        <v>6163912.5199999996</v>
      </c>
      <c r="D162" s="99">
        <f>SUM(D157:D161)</f>
        <v>6163912.5199999996</v>
      </c>
      <c r="E162" s="99"/>
      <c r="F162" s="99"/>
      <c r="G162" s="98"/>
      <c r="H162" s="98">
        <v>5</v>
      </c>
      <c r="I162" s="98">
        <v>5</v>
      </c>
      <c r="J162" s="117"/>
      <c r="K162" s="98"/>
      <c r="L162" s="118"/>
      <c r="M162" s="104">
        <v>0.94</v>
      </c>
      <c r="N162" s="118"/>
      <c r="O162" s="118"/>
      <c r="P162" s="98"/>
      <c r="Q162" s="119"/>
    </row>
    <row r="163" spans="1:20" ht="30" x14ac:dyDescent="0.25">
      <c r="A163" s="22">
        <v>79</v>
      </c>
      <c r="B163" s="20" t="s">
        <v>255</v>
      </c>
      <c r="C163" s="21">
        <v>2009941.23</v>
      </c>
      <c r="D163" s="21">
        <v>2009941.23</v>
      </c>
      <c r="E163" s="21"/>
      <c r="F163" s="20" t="s">
        <v>256</v>
      </c>
      <c r="G163" s="20" t="s">
        <v>18</v>
      </c>
      <c r="H163" s="20" t="s">
        <v>257</v>
      </c>
      <c r="I163" s="20" t="s">
        <v>20</v>
      </c>
      <c r="J163" s="12">
        <v>43237</v>
      </c>
      <c r="K163" s="20">
        <v>90</v>
      </c>
      <c r="L163" s="12">
        <v>43326</v>
      </c>
      <c r="M163" s="9">
        <v>90</v>
      </c>
      <c r="N163" s="73"/>
      <c r="O163" s="73"/>
      <c r="P163" s="20" t="s">
        <v>21</v>
      </c>
      <c r="Q163" s="46" t="s">
        <v>22</v>
      </c>
    </row>
    <row r="164" spans="1:20" ht="30.75" x14ac:dyDescent="0.25">
      <c r="A164" s="69">
        <v>80</v>
      </c>
      <c r="B164" s="19" t="s">
        <v>258</v>
      </c>
      <c r="C164" s="48">
        <v>2929365.44</v>
      </c>
      <c r="D164" s="48">
        <v>2929365.44</v>
      </c>
      <c r="E164" s="48"/>
      <c r="F164" s="19" t="s">
        <v>256</v>
      </c>
      <c r="G164" s="19" t="s">
        <v>18</v>
      </c>
      <c r="H164" s="19" t="s">
        <v>259</v>
      </c>
      <c r="I164" s="19" t="s">
        <v>20</v>
      </c>
      <c r="J164" s="11">
        <v>43237</v>
      </c>
      <c r="K164" s="19">
        <v>90</v>
      </c>
      <c r="L164" s="11">
        <v>43327</v>
      </c>
      <c r="M164" s="10">
        <v>10</v>
      </c>
      <c r="N164" s="70"/>
      <c r="O164" s="70"/>
      <c r="P164" s="19" t="s">
        <v>21</v>
      </c>
      <c r="Q164" s="38" t="s">
        <v>22</v>
      </c>
    </row>
    <row r="165" spans="1:20" ht="15.75" x14ac:dyDescent="0.25">
      <c r="A165" s="116"/>
      <c r="B165" s="98" t="s">
        <v>42</v>
      </c>
      <c r="C165" s="99">
        <f>SUM(C163:C164)</f>
        <v>4939306.67</v>
      </c>
      <c r="D165" s="99">
        <f>SUM(D163:D164)</f>
        <v>4939306.67</v>
      </c>
      <c r="E165" s="99"/>
      <c r="F165" s="99"/>
      <c r="G165" s="98"/>
      <c r="H165" s="98">
        <v>2</v>
      </c>
      <c r="I165" s="98">
        <v>2</v>
      </c>
      <c r="J165" s="117"/>
      <c r="K165" s="98"/>
      <c r="L165" s="118"/>
      <c r="M165" s="104">
        <v>0.5</v>
      </c>
      <c r="N165" s="118"/>
      <c r="O165" s="118"/>
      <c r="P165" s="98"/>
      <c r="Q165" s="119"/>
    </row>
    <row r="166" spans="1:20" ht="30" customHeight="1" x14ac:dyDescent="0.25">
      <c r="A166" s="22">
        <v>81</v>
      </c>
      <c r="B166" s="20" t="s">
        <v>260</v>
      </c>
      <c r="C166" s="21">
        <v>2491997.84</v>
      </c>
      <c r="D166" s="21">
        <v>2491997.84</v>
      </c>
      <c r="E166" s="21"/>
      <c r="F166" s="20" t="s">
        <v>261</v>
      </c>
      <c r="G166" s="20" t="s">
        <v>18</v>
      </c>
      <c r="H166" s="20" t="s">
        <v>262</v>
      </c>
      <c r="I166" s="20" t="s">
        <v>20</v>
      </c>
      <c r="J166" s="12">
        <v>43241</v>
      </c>
      <c r="K166" s="20">
        <v>90</v>
      </c>
      <c r="L166" s="12">
        <v>43330</v>
      </c>
      <c r="M166" s="9">
        <v>65</v>
      </c>
      <c r="N166" s="73"/>
      <c r="O166" s="73"/>
      <c r="P166" s="20" t="s">
        <v>21</v>
      </c>
      <c r="Q166" s="46" t="s">
        <v>22</v>
      </c>
    </row>
    <row r="167" spans="1:20" ht="30.75" x14ac:dyDescent="0.25">
      <c r="A167" s="69">
        <v>82</v>
      </c>
      <c r="B167" s="19" t="s">
        <v>263</v>
      </c>
      <c r="C167" s="48">
        <v>2247633.14</v>
      </c>
      <c r="D167" s="48">
        <v>2247633.14</v>
      </c>
      <c r="E167" s="48"/>
      <c r="F167" s="19" t="s">
        <v>261</v>
      </c>
      <c r="G167" s="19" t="s">
        <v>24</v>
      </c>
      <c r="H167" s="19" t="s">
        <v>264</v>
      </c>
      <c r="I167" s="19" t="s">
        <v>20</v>
      </c>
      <c r="J167" s="11">
        <v>43244</v>
      </c>
      <c r="K167" s="19">
        <v>90</v>
      </c>
      <c r="L167" s="11">
        <v>43333</v>
      </c>
      <c r="M167" s="10">
        <v>70</v>
      </c>
      <c r="N167" s="70"/>
      <c r="O167" s="70"/>
      <c r="P167" s="19" t="s">
        <v>21</v>
      </c>
      <c r="Q167" s="38" t="s">
        <v>53</v>
      </c>
    </row>
    <row r="168" spans="1:20" ht="30.75" x14ac:dyDescent="0.25">
      <c r="A168" s="69">
        <v>83</v>
      </c>
      <c r="B168" s="19" t="s">
        <v>265</v>
      </c>
      <c r="C168" s="48">
        <v>3448406.03</v>
      </c>
      <c r="D168" s="48">
        <v>3448406.03</v>
      </c>
      <c r="E168" s="48"/>
      <c r="F168" s="19" t="s">
        <v>261</v>
      </c>
      <c r="G168" s="19" t="s">
        <v>24</v>
      </c>
      <c r="H168" s="19" t="s">
        <v>266</v>
      </c>
      <c r="I168" s="19" t="s">
        <v>20</v>
      </c>
      <c r="J168" s="11">
        <v>43244</v>
      </c>
      <c r="K168" s="19">
        <v>90</v>
      </c>
      <c r="L168" s="11">
        <v>43333</v>
      </c>
      <c r="M168" s="10">
        <v>50</v>
      </c>
      <c r="N168" s="70"/>
      <c r="O168" s="70"/>
      <c r="P168" s="19" t="s">
        <v>21</v>
      </c>
      <c r="Q168" s="38" t="s">
        <v>53</v>
      </c>
    </row>
    <row r="169" spans="1:20" ht="45.75" x14ac:dyDescent="0.25">
      <c r="A169" s="69"/>
      <c r="B169" s="19" t="s">
        <v>267</v>
      </c>
      <c r="C169" s="48">
        <v>1026409.66</v>
      </c>
      <c r="D169" s="48">
        <v>1026409.66</v>
      </c>
      <c r="E169" s="48"/>
      <c r="F169" s="19" t="s">
        <v>261</v>
      </c>
      <c r="G169" s="19" t="s">
        <v>24</v>
      </c>
      <c r="H169" s="19" t="s">
        <v>268</v>
      </c>
      <c r="I169" s="19" t="s">
        <v>128</v>
      </c>
      <c r="J169" s="11">
        <v>43252</v>
      </c>
      <c r="K169" s="19">
        <v>60</v>
      </c>
      <c r="L169" s="11">
        <v>43311</v>
      </c>
      <c r="M169" s="10">
        <v>80</v>
      </c>
      <c r="N169" s="70"/>
      <c r="O169" s="70"/>
      <c r="P169" s="19" t="s">
        <v>269</v>
      </c>
      <c r="Q169" s="38" t="s">
        <v>22</v>
      </c>
    </row>
    <row r="170" spans="1:20" ht="45.75" x14ac:dyDescent="0.25">
      <c r="A170" s="69"/>
      <c r="B170" s="146" t="s">
        <v>270</v>
      </c>
      <c r="C170" s="152">
        <v>1535330.51</v>
      </c>
      <c r="D170" s="152">
        <v>1535330.51</v>
      </c>
      <c r="E170" s="31"/>
      <c r="F170" s="146" t="s">
        <v>261</v>
      </c>
      <c r="G170" s="146" t="s">
        <v>24</v>
      </c>
      <c r="H170" s="146" t="s">
        <v>271</v>
      </c>
      <c r="I170" s="19" t="s">
        <v>394</v>
      </c>
      <c r="J170" s="148">
        <v>43252</v>
      </c>
      <c r="K170" s="146">
        <v>70</v>
      </c>
      <c r="L170" s="148">
        <v>43321</v>
      </c>
      <c r="M170" s="10">
        <v>85</v>
      </c>
      <c r="N170" s="42"/>
      <c r="O170" s="42"/>
      <c r="P170" s="146" t="s">
        <v>269</v>
      </c>
      <c r="Q170" s="146" t="s">
        <v>22</v>
      </c>
    </row>
    <row r="171" spans="1:20" ht="45.75" x14ac:dyDescent="0.25">
      <c r="A171" s="71"/>
      <c r="B171" s="147"/>
      <c r="C171" s="153"/>
      <c r="D171" s="153"/>
      <c r="E171" s="59"/>
      <c r="F171" s="147"/>
      <c r="G171" s="147"/>
      <c r="H171" s="147"/>
      <c r="I171" s="19" t="s">
        <v>34</v>
      </c>
      <c r="J171" s="164"/>
      <c r="K171" s="147"/>
      <c r="L171" s="164"/>
      <c r="M171" s="10">
        <v>60</v>
      </c>
      <c r="N171" s="72"/>
      <c r="O171" s="72"/>
      <c r="P171" s="147"/>
      <c r="Q171" s="147"/>
      <c r="T171" s="1"/>
    </row>
    <row r="172" spans="1:20" ht="30.75" x14ac:dyDescent="0.25">
      <c r="A172" s="69"/>
      <c r="B172" s="19" t="s">
        <v>272</v>
      </c>
      <c r="C172" s="48">
        <v>2285101.6800000002</v>
      </c>
      <c r="D172" s="48">
        <v>2285101.6800000002</v>
      </c>
      <c r="E172" s="48"/>
      <c r="F172" s="19" t="s">
        <v>261</v>
      </c>
      <c r="G172" s="19" t="s">
        <v>24</v>
      </c>
      <c r="H172" s="19" t="s">
        <v>273</v>
      </c>
      <c r="I172" s="19" t="s">
        <v>20</v>
      </c>
      <c r="J172" s="11">
        <v>43256</v>
      </c>
      <c r="K172" s="19">
        <v>90</v>
      </c>
      <c r="L172" s="11">
        <v>43345</v>
      </c>
      <c r="M172" s="10">
        <v>50</v>
      </c>
      <c r="N172" s="70"/>
      <c r="O172" s="70"/>
      <c r="P172" s="19" t="s">
        <v>269</v>
      </c>
      <c r="Q172" s="38" t="s">
        <v>22</v>
      </c>
    </row>
    <row r="173" spans="1:20" ht="45.75" x14ac:dyDescent="0.25">
      <c r="A173" s="69"/>
      <c r="B173" s="19" t="s">
        <v>274</v>
      </c>
      <c r="C173" s="48">
        <v>734509.23</v>
      </c>
      <c r="D173" s="48">
        <v>734509.23</v>
      </c>
      <c r="E173" s="48"/>
      <c r="F173" s="19" t="s">
        <v>261</v>
      </c>
      <c r="G173" s="19" t="s">
        <v>24</v>
      </c>
      <c r="H173" s="19" t="s">
        <v>273</v>
      </c>
      <c r="I173" s="19" t="s">
        <v>394</v>
      </c>
      <c r="J173" s="11">
        <v>43256</v>
      </c>
      <c r="K173" s="19">
        <v>40</v>
      </c>
      <c r="L173" s="11">
        <v>43295</v>
      </c>
      <c r="M173" s="10">
        <v>70</v>
      </c>
      <c r="N173" s="70"/>
      <c r="O173" s="70"/>
      <c r="P173" s="19" t="s">
        <v>269</v>
      </c>
      <c r="Q173" s="38" t="s">
        <v>22</v>
      </c>
    </row>
    <row r="174" spans="1:20" ht="45.75" x14ac:dyDescent="0.25">
      <c r="A174" s="69"/>
      <c r="B174" s="146" t="s">
        <v>275</v>
      </c>
      <c r="C174" s="152">
        <v>2394034.29</v>
      </c>
      <c r="D174" s="152">
        <v>2394034.29</v>
      </c>
      <c r="E174" s="31"/>
      <c r="F174" s="146" t="s">
        <v>261</v>
      </c>
      <c r="G174" s="146" t="s">
        <v>24</v>
      </c>
      <c r="H174" s="146" t="s">
        <v>276</v>
      </c>
      <c r="I174" s="19" t="s">
        <v>394</v>
      </c>
      <c r="J174" s="148">
        <v>43256</v>
      </c>
      <c r="K174" s="146">
        <v>80</v>
      </c>
      <c r="L174" s="148">
        <v>43335</v>
      </c>
      <c r="M174" s="10">
        <v>10</v>
      </c>
      <c r="N174" s="42"/>
      <c r="O174" s="42"/>
      <c r="P174" s="146" t="s">
        <v>269</v>
      </c>
      <c r="Q174" s="146" t="s">
        <v>22</v>
      </c>
    </row>
    <row r="175" spans="1:20" ht="45.75" x14ac:dyDescent="0.25">
      <c r="A175" s="71"/>
      <c r="B175" s="167"/>
      <c r="C175" s="170"/>
      <c r="D175" s="170"/>
      <c r="E175" s="33"/>
      <c r="F175" s="167"/>
      <c r="G175" s="167"/>
      <c r="H175" s="167"/>
      <c r="I175" s="19" t="s">
        <v>37</v>
      </c>
      <c r="J175" s="166"/>
      <c r="K175" s="167"/>
      <c r="L175" s="166"/>
      <c r="M175" s="10">
        <v>50</v>
      </c>
      <c r="N175" s="42"/>
      <c r="O175" s="42"/>
      <c r="P175" s="167"/>
      <c r="Q175" s="167"/>
    </row>
    <row r="176" spans="1:20" ht="45.75" x14ac:dyDescent="0.25">
      <c r="A176" s="71"/>
      <c r="B176" s="147"/>
      <c r="C176" s="153"/>
      <c r="D176" s="153"/>
      <c r="E176" s="59"/>
      <c r="F176" s="147"/>
      <c r="G176" s="147"/>
      <c r="H176" s="147"/>
      <c r="I176" s="19" t="s">
        <v>34</v>
      </c>
      <c r="J176" s="164"/>
      <c r="K176" s="147"/>
      <c r="L176" s="164"/>
      <c r="M176" s="10">
        <v>40</v>
      </c>
      <c r="N176" s="42"/>
      <c r="O176" s="42"/>
      <c r="P176" s="147"/>
      <c r="Q176" s="147"/>
    </row>
    <row r="177" spans="1:17" ht="120.75" x14ac:dyDescent="0.25">
      <c r="A177" s="71"/>
      <c r="B177" s="36" t="s">
        <v>409</v>
      </c>
      <c r="C177" s="33">
        <v>1156008.19</v>
      </c>
      <c r="D177" s="39">
        <v>1156008.19</v>
      </c>
      <c r="E177" s="39"/>
      <c r="F177" s="38" t="s">
        <v>261</v>
      </c>
      <c r="G177" s="38" t="s">
        <v>24</v>
      </c>
      <c r="H177" s="38" t="s">
        <v>410</v>
      </c>
      <c r="I177" s="19" t="s">
        <v>401</v>
      </c>
      <c r="J177" s="37">
        <v>43261</v>
      </c>
      <c r="K177" s="40">
        <v>60</v>
      </c>
      <c r="L177" s="41">
        <v>43320</v>
      </c>
      <c r="M177" s="10">
        <v>80</v>
      </c>
      <c r="N177" s="42"/>
      <c r="O177" s="42"/>
      <c r="P177" s="135" t="s">
        <v>269</v>
      </c>
      <c r="Q177" s="135" t="s">
        <v>53</v>
      </c>
    </row>
    <row r="178" spans="1:17" ht="30.75" x14ac:dyDescent="0.25">
      <c r="A178" s="71"/>
      <c r="B178" s="40" t="s">
        <v>411</v>
      </c>
      <c r="C178" s="39">
        <v>1455176.56</v>
      </c>
      <c r="D178" s="39">
        <v>1455176.56</v>
      </c>
      <c r="E178" s="39"/>
      <c r="F178" s="38" t="s">
        <v>261</v>
      </c>
      <c r="G178" s="38" t="s">
        <v>24</v>
      </c>
      <c r="H178" s="38" t="s">
        <v>410</v>
      </c>
      <c r="I178" s="19" t="s">
        <v>20</v>
      </c>
      <c r="J178" s="37">
        <v>43261</v>
      </c>
      <c r="K178" s="40">
        <v>60</v>
      </c>
      <c r="L178" s="41">
        <v>43320</v>
      </c>
      <c r="M178" s="10">
        <v>10</v>
      </c>
      <c r="N178" s="42"/>
      <c r="O178" s="42"/>
      <c r="P178" s="135" t="s">
        <v>269</v>
      </c>
      <c r="Q178" s="135" t="s">
        <v>53</v>
      </c>
    </row>
    <row r="179" spans="1:17" ht="29.25" customHeight="1" x14ac:dyDescent="0.25">
      <c r="A179" s="71"/>
      <c r="B179" s="38" t="s">
        <v>412</v>
      </c>
      <c r="C179" s="31">
        <v>1328537.52</v>
      </c>
      <c r="D179" s="39">
        <v>1328537.52</v>
      </c>
      <c r="E179" s="39"/>
      <c r="F179" s="38" t="s">
        <v>261</v>
      </c>
      <c r="G179" s="19" t="s">
        <v>24</v>
      </c>
      <c r="H179" s="19" t="s">
        <v>413</v>
      </c>
      <c r="I179" s="19" t="s">
        <v>20</v>
      </c>
      <c r="J179" s="37">
        <v>43261</v>
      </c>
      <c r="K179" s="40">
        <v>60</v>
      </c>
      <c r="L179" s="41">
        <v>43320</v>
      </c>
      <c r="M179" s="32">
        <v>60</v>
      </c>
      <c r="N179" s="42"/>
      <c r="O179" s="42"/>
      <c r="P179" s="135" t="s">
        <v>269</v>
      </c>
      <c r="Q179" s="135" t="s">
        <v>22</v>
      </c>
    </row>
    <row r="180" spans="1:17" ht="121.5" customHeight="1" x14ac:dyDescent="0.25">
      <c r="A180" s="71"/>
      <c r="B180" s="40" t="s">
        <v>414</v>
      </c>
      <c r="C180" s="39">
        <v>1894261.29</v>
      </c>
      <c r="D180" s="39">
        <v>1894261.29</v>
      </c>
      <c r="E180" s="39"/>
      <c r="F180" s="38" t="s">
        <v>261</v>
      </c>
      <c r="G180" s="19" t="s">
        <v>24</v>
      </c>
      <c r="H180" s="19" t="s">
        <v>413</v>
      </c>
      <c r="I180" s="19" t="s">
        <v>306</v>
      </c>
      <c r="J180" s="37">
        <v>43261</v>
      </c>
      <c r="K180" s="40">
        <v>60</v>
      </c>
      <c r="L180" s="41">
        <v>43320</v>
      </c>
      <c r="M180" s="10">
        <v>40</v>
      </c>
      <c r="N180" s="42"/>
      <c r="O180" s="42"/>
      <c r="P180" s="135" t="s">
        <v>269</v>
      </c>
      <c r="Q180" s="135" t="s">
        <v>22</v>
      </c>
    </row>
    <row r="181" spans="1:17" ht="121.5" customHeight="1" x14ac:dyDescent="0.25">
      <c r="A181" s="71"/>
      <c r="B181" s="40" t="s">
        <v>415</v>
      </c>
      <c r="C181" s="39">
        <v>5875401.2000000002</v>
      </c>
      <c r="D181" s="39">
        <v>5875401.2000000002</v>
      </c>
      <c r="E181" s="39"/>
      <c r="F181" s="38" t="s">
        <v>261</v>
      </c>
      <c r="G181" s="19" t="s">
        <v>24</v>
      </c>
      <c r="H181" s="19" t="s">
        <v>417</v>
      </c>
      <c r="I181" s="19" t="s">
        <v>306</v>
      </c>
      <c r="J181" s="37">
        <v>43261</v>
      </c>
      <c r="K181" s="40">
        <v>90</v>
      </c>
      <c r="L181" s="41">
        <v>43350</v>
      </c>
      <c r="M181" s="10">
        <v>30</v>
      </c>
      <c r="N181" s="42"/>
      <c r="O181" s="42"/>
      <c r="P181" s="133" t="s">
        <v>269</v>
      </c>
      <c r="Q181" s="133" t="s">
        <v>53</v>
      </c>
    </row>
    <row r="182" spans="1:17" ht="45.75" customHeight="1" x14ac:dyDescent="0.25">
      <c r="A182" s="71"/>
      <c r="B182" s="167" t="s">
        <v>416</v>
      </c>
      <c r="C182" s="170">
        <v>5186020.84</v>
      </c>
      <c r="D182" s="33">
        <v>5186020.84</v>
      </c>
      <c r="E182" s="28"/>
      <c r="F182" s="146" t="s">
        <v>261</v>
      </c>
      <c r="G182" s="146" t="s">
        <v>24</v>
      </c>
      <c r="H182" s="192" t="s">
        <v>417</v>
      </c>
      <c r="I182" s="133" t="s">
        <v>20</v>
      </c>
      <c r="J182" s="194">
        <v>43261</v>
      </c>
      <c r="K182" s="27">
        <v>90</v>
      </c>
      <c r="L182" s="29">
        <v>43350</v>
      </c>
      <c r="M182" s="142">
        <v>50</v>
      </c>
      <c r="N182" s="143"/>
      <c r="O182" s="72"/>
      <c r="P182" s="19" t="s">
        <v>269</v>
      </c>
      <c r="Q182" s="133" t="s">
        <v>53</v>
      </c>
    </row>
    <row r="183" spans="1:17" ht="15.75" x14ac:dyDescent="0.25">
      <c r="A183" s="71"/>
      <c r="B183" s="147"/>
      <c r="C183" s="153"/>
      <c r="D183" s="28"/>
      <c r="E183" s="28"/>
      <c r="F183" s="147"/>
      <c r="G183" s="147"/>
      <c r="H183" s="193"/>
      <c r="I183" s="134"/>
      <c r="J183" s="195"/>
      <c r="K183" s="27"/>
      <c r="L183" s="29"/>
      <c r="M183" s="34"/>
      <c r="N183" s="143"/>
      <c r="O183" s="72"/>
      <c r="P183" s="49"/>
      <c r="Q183" s="134"/>
    </row>
    <row r="184" spans="1:17" ht="30.75" x14ac:dyDescent="0.25">
      <c r="A184" s="69"/>
      <c r="B184" s="19" t="s">
        <v>277</v>
      </c>
      <c r="C184" s="48">
        <v>1317489.96</v>
      </c>
      <c r="D184" s="48">
        <v>1317489.96</v>
      </c>
      <c r="E184" s="48"/>
      <c r="F184" s="19" t="s">
        <v>261</v>
      </c>
      <c r="G184" s="19" t="s">
        <v>24</v>
      </c>
      <c r="H184" s="19" t="s">
        <v>402</v>
      </c>
      <c r="I184" s="27" t="s">
        <v>196</v>
      </c>
      <c r="J184" s="11">
        <v>43256</v>
      </c>
      <c r="K184" s="19">
        <v>60</v>
      </c>
      <c r="L184" s="11">
        <v>43315</v>
      </c>
      <c r="M184" s="30">
        <v>60</v>
      </c>
      <c r="N184" s="70"/>
      <c r="O184" s="70"/>
      <c r="P184" s="27" t="s">
        <v>269</v>
      </c>
      <c r="Q184" s="135" t="s">
        <v>22</v>
      </c>
    </row>
    <row r="185" spans="1:17" ht="104.25" customHeight="1" x14ac:dyDescent="0.25">
      <c r="A185" s="69"/>
      <c r="B185" s="19"/>
      <c r="C185" s="31">
        <v>1012249.82</v>
      </c>
      <c r="D185" s="31">
        <v>1012249.82</v>
      </c>
      <c r="E185" s="48"/>
      <c r="F185" s="19" t="s">
        <v>261</v>
      </c>
      <c r="G185" s="38" t="s">
        <v>24</v>
      </c>
      <c r="H185" s="38" t="s">
        <v>467</v>
      </c>
      <c r="I185" s="19" t="s">
        <v>468</v>
      </c>
      <c r="J185" s="11"/>
      <c r="K185" s="19">
        <v>60</v>
      </c>
      <c r="L185" s="11"/>
      <c r="M185" s="10"/>
      <c r="N185" s="70"/>
      <c r="O185" s="70"/>
      <c r="P185" s="19" t="s">
        <v>239</v>
      </c>
      <c r="Q185" s="135" t="s">
        <v>22</v>
      </c>
    </row>
    <row r="186" spans="1:17" ht="104.25" customHeight="1" x14ac:dyDescent="0.25">
      <c r="A186" s="69"/>
      <c r="B186" s="19" t="s">
        <v>469</v>
      </c>
      <c r="C186" s="48">
        <v>5740936.6799999997</v>
      </c>
      <c r="D186" s="48">
        <v>5740936.6799999997</v>
      </c>
      <c r="E186" s="48"/>
      <c r="F186" s="19" t="s">
        <v>261</v>
      </c>
      <c r="G186" s="38" t="s">
        <v>24</v>
      </c>
      <c r="H186" s="38" t="s">
        <v>470</v>
      </c>
      <c r="I186" s="19" t="s">
        <v>471</v>
      </c>
      <c r="J186" s="11">
        <v>43284</v>
      </c>
      <c r="K186" s="19">
        <v>80</v>
      </c>
      <c r="L186" s="11"/>
      <c r="M186" s="10"/>
      <c r="N186" s="70"/>
      <c r="O186" s="70"/>
      <c r="P186" s="19" t="s">
        <v>44</v>
      </c>
      <c r="Q186" s="135" t="s">
        <v>22</v>
      </c>
    </row>
    <row r="187" spans="1:17" ht="56.25" customHeight="1" thickBot="1" x14ac:dyDescent="0.25">
      <c r="A187" s="69">
        <v>84</v>
      </c>
      <c r="B187" s="19" t="s">
        <v>278</v>
      </c>
      <c r="C187" s="48">
        <v>2404064.56</v>
      </c>
      <c r="D187" s="48">
        <v>2404064.56</v>
      </c>
      <c r="E187" s="48"/>
      <c r="F187" s="19" t="s">
        <v>261</v>
      </c>
      <c r="G187" s="19" t="s">
        <v>24</v>
      </c>
      <c r="H187" s="19" t="s">
        <v>279</v>
      </c>
      <c r="I187" s="19" t="s">
        <v>20</v>
      </c>
      <c r="J187" s="11">
        <v>43244</v>
      </c>
      <c r="K187" s="19">
        <v>90</v>
      </c>
      <c r="L187" s="11">
        <v>43333</v>
      </c>
      <c r="M187" s="10">
        <v>80</v>
      </c>
      <c r="N187" s="70"/>
      <c r="O187" s="70"/>
      <c r="P187" s="19" t="s">
        <v>21</v>
      </c>
      <c r="Q187" s="38" t="s">
        <v>53</v>
      </c>
    </row>
    <row r="188" spans="1:17" ht="15.75" x14ac:dyDescent="0.25">
      <c r="A188" s="116"/>
      <c r="B188" s="98" t="s">
        <v>42</v>
      </c>
      <c r="C188" s="99">
        <f>SUM(C166:C187)</f>
        <v>43533569</v>
      </c>
      <c r="D188" s="99">
        <f>SUM(D166:D187)</f>
        <v>43533569</v>
      </c>
      <c r="E188" s="99"/>
      <c r="F188" s="99"/>
      <c r="G188" s="98"/>
      <c r="H188" s="98">
        <v>18</v>
      </c>
      <c r="I188" s="98">
        <v>21</v>
      </c>
      <c r="J188" s="117"/>
      <c r="K188" s="98"/>
      <c r="L188" s="118"/>
      <c r="M188" s="104">
        <v>0.55000000000000004</v>
      </c>
      <c r="N188" s="118"/>
      <c r="O188" s="118"/>
      <c r="P188" s="98"/>
      <c r="Q188" s="119"/>
    </row>
    <row r="189" spans="1:17" ht="54.75" customHeight="1" x14ac:dyDescent="0.25">
      <c r="A189" s="75"/>
      <c r="B189" s="40" t="s">
        <v>280</v>
      </c>
      <c r="C189" s="39">
        <v>1172834.0900000001</v>
      </c>
      <c r="D189" s="39">
        <v>1172834.0900000001</v>
      </c>
      <c r="E189" s="39"/>
      <c r="F189" s="39" t="s">
        <v>281</v>
      </c>
      <c r="G189" s="40" t="s">
        <v>282</v>
      </c>
      <c r="H189" s="40" t="s">
        <v>393</v>
      </c>
      <c r="I189" s="40" t="s">
        <v>20</v>
      </c>
      <c r="J189" s="41">
        <v>43256</v>
      </c>
      <c r="K189" s="40">
        <v>90</v>
      </c>
      <c r="L189" s="41">
        <v>43345</v>
      </c>
      <c r="M189" s="32">
        <v>35</v>
      </c>
      <c r="N189" s="84"/>
      <c r="O189" s="84"/>
      <c r="P189" s="135" t="s">
        <v>35</v>
      </c>
      <c r="Q189" s="135" t="s">
        <v>161</v>
      </c>
    </row>
    <row r="190" spans="1:17" ht="117" customHeight="1" x14ac:dyDescent="0.25">
      <c r="A190" s="80"/>
      <c r="B190" s="40" t="s">
        <v>441</v>
      </c>
      <c r="C190" s="39">
        <v>3482908.39</v>
      </c>
      <c r="D190" s="39">
        <v>3482908.39</v>
      </c>
      <c r="E190" s="39"/>
      <c r="F190" s="39" t="s">
        <v>281</v>
      </c>
      <c r="G190" s="40" t="s">
        <v>284</v>
      </c>
      <c r="H190" s="40" t="s">
        <v>442</v>
      </c>
      <c r="I190" s="40" t="s">
        <v>443</v>
      </c>
      <c r="J190" s="41">
        <v>43280</v>
      </c>
      <c r="K190" s="40">
        <v>80</v>
      </c>
      <c r="L190" s="41">
        <v>43359</v>
      </c>
      <c r="M190" s="32"/>
      <c r="N190" s="81"/>
      <c r="O190" s="81"/>
      <c r="P190" s="27" t="s">
        <v>142</v>
      </c>
      <c r="Q190" s="133" t="s">
        <v>118</v>
      </c>
    </row>
    <row r="191" spans="1:17" ht="46.5" customHeight="1" thickBot="1" x14ac:dyDescent="0.25">
      <c r="A191" s="69">
        <v>85</v>
      </c>
      <c r="B191" s="19" t="s">
        <v>283</v>
      </c>
      <c r="C191" s="48">
        <v>1170126.03</v>
      </c>
      <c r="D191" s="48">
        <v>1170126.03</v>
      </c>
      <c r="E191" s="48"/>
      <c r="F191" s="19" t="s">
        <v>281</v>
      </c>
      <c r="G191" s="19" t="s">
        <v>284</v>
      </c>
      <c r="H191" s="19" t="s">
        <v>285</v>
      </c>
      <c r="I191" s="19" t="s">
        <v>20</v>
      </c>
      <c r="J191" s="11">
        <v>43241</v>
      </c>
      <c r="K191" s="19">
        <v>70</v>
      </c>
      <c r="L191" s="11">
        <v>43310</v>
      </c>
      <c r="M191" s="10">
        <v>90</v>
      </c>
      <c r="N191" s="70"/>
      <c r="O191" s="70"/>
      <c r="P191" s="19" t="s">
        <v>21</v>
      </c>
      <c r="Q191" s="38" t="s">
        <v>118</v>
      </c>
    </row>
    <row r="192" spans="1:17" ht="15.75" x14ac:dyDescent="0.25">
      <c r="A192" s="116"/>
      <c r="B192" s="98" t="s">
        <v>42</v>
      </c>
      <c r="C192" s="99">
        <f>SUM(C189:C191)</f>
        <v>5825868.5100000007</v>
      </c>
      <c r="D192" s="99">
        <f>SUM(D189:D191)</f>
        <v>5825868.5100000007</v>
      </c>
      <c r="E192" s="99"/>
      <c r="F192" s="99"/>
      <c r="G192" s="98"/>
      <c r="H192" s="98">
        <v>3</v>
      </c>
      <c r="I192" s="98">
        <v>3</v>
      </c>
      <c r="J192" s="117"/>
      <c r="K192" s="98"/>
      <c r="L192" s="118"/>
      <c r="M192" s="104">
        <v>0.63</v>
      </c>
      <c r="N192" s="118"/>
      <c r="O192" s="118"/>
      <c r="P192" s="98"/>
      <c r="Q192" s="119"/>
    </row>
    <row r="193" spans="1:17" ht="30.75" x14ac:dyDescent="0.25">
      <c r="A193" s="22">
        <v>86</v>
      </c>
      <c r="B193" s="20" t="s">
        <v>286</v>
      </c>
      <c r="C193" s="21">
        <v>2585503.69</v>
      </c>
      <c r="D193" s="21">
        <v>2585503.69</v>
      </c>
      <c r="E193" s="21"/>
      <c r="F193" s="20" t="s">
        <v>287</v>
      </c>
      <c r="G193" s="20" t="s">
        <v>113</v>
      </c>
      <c r="H193" s="20" t="s">
        <v>288</v>
      </c>
      <c r="I193" s="20" t="s">
        <v>20</v>
      </c>
      <c r="J193" s="12">
        <v>43241</v>
      </c>
      <c r="K193" s="20">
        <v>90</v>
      </c>
      <c r="L193" s="12">
        <v>43330</v>
      </c>
      <c r="M193" s="9">
        <v>20</v>
      </c>
      <c r="N193" s="73"/>
      <c r="O193" s="73"/>
      <c r="P193" s="20" t="s">
        <v>21</v>
      </c>
      <c r="Q193" s="46" t="s">
        <v>85</v>
      </c>
    </row>
    <row r="194" spans="1:17" ht="15.75" x14ac:dyDescent="0.25">
      <c r="A194" s="116"/>
      <c r="B194" s="98" t="s">
        <v>42</v>
      </c>
      <c r="C194" s="99">
        <v>2585503.69</v>
      </c>
      <c r="D194" s="99">
        <v>2585503.69</v>
      </c>
      <c r="E194" s="99"/>
      <c r="F194" s="99"/>
      <c r="G194" s="98"/>
      <c r="H194" s="98">
        <v>1</v>
      </c>
      <c r="I194" s="98">
        <v>1</v>
      </c>
      <c r="J194" s="117"/>
      <c r="K194" s="98"/>
      <c r="L194" s="118"/>
      <c r="M194" s="104">
        <v>0.2</v>
      </c>
      <c r="N194" s="118"/>
      <c r="O194" s="118"/>
      <c r="P194" s="98"/>
      <c r="Q194" s="119"/>
    </row>
    <row r="195" spans="1:17" ht="30.75" x14ac:dyDescent="0.25">
      <c r="A195" s="22">
        <v>87</v>
      </c>
      <c r="B195" s="20" t="s">
        <v>289</v>
      </c>
      <c r="C195" s="21">
        <v>1166790.33</v>
      </c>
      <c r="D195" s="21">
        <v>1166790.33</v>
      </c>
      <c r="E195" s="21"/>
      <c r="F195" s="20" t="s">
        <v>290</v>
      </c>
      <c r="G195" s="20" t="s">
        <v>106</v>
      </c>
      <c r="H195" s="20" t="s">
        <v>291</v>
      </c>
      <c r="I195" s="20" t="s">
        <v>20</v>
      </c>
      <c r="J195" s="12">
        <v>43242</v>
      </c>
      <c r="K195" s="20">
        <v>70</v>
      </c>
      <c r="L195" s="12">
        <v>43311</v>
      </c>
      <c r="M195" s="9">
        <v>75</v>
      </c>
      <c r="N195" s="12">
        <v>43277</v>
      </c>
      <c r="O195" s="73"/>
      <c r="P195" s="20" t="s">
        <v>21</v>
      </c>
      <c r="Q195" s="46" t="s">
        <v>85</v>
      </c>
    </row>
    <row r="196" spans="1:17" ht="29.25" customHeight="1" thickBot="1" x14ac:dyDescent="0.25">
      <c r="A196" s="69">
        <v>88</v>
      </c>
      <c r="B196" s="19" t="s">
        <v>292</v>
      </c>
      <c r="C196" s="48">
        <v>1653955.89</v>
      </c>
      <c r="D196" s="48">
        <v>1653955.89</v>
      </c>
      <c r="E196" s="48"/>
      <c r="F196" s="19" t="s">
        <v>290</v>
      </c>
      <c r="G196" s="19" t="s">
        <v>18</v>
      </c>
      <c r="H196" s="19" t="s">
        <v>293</v>
      </c>
      <c r="I196" s="19" t="s">
        <v>20</v>
      </c>
      <c r="J196" s="11">
        <v>43244</v>
      </c>
      <c r="K196" s="19">
        <v>70</v>
      </c>
      <c r="L196" s="11">
        <v>43313</v>
      </c>
      <c r="M196" s="9">
        <v>75</v>
      </c>
      <c r="N196" s="12">
        <v>43277</v>
      </c>
      <c r="O196" s="70"/>
      <c r="P196" s="19" t="s">
        <v>21</v>
      </c>
      <c r="Q196" s="38" t="s">
        <v>22</v>
      </c>
    </row>
    <row r="197" spans="1:17" ht="15.75" x14ac:dyDescent="0.25">
      <c r="A197" s="116"/>
      <c r="B197" s="98" t="s">
        <v>42</v>
      </c>
      <c r="C197" s="99">
        <f>SUM(C195:C196)</f>
        <v>2820746.2199999997</v>
      </c>
      <c r="D197" s="99">
        <f>SUM(D195:D196)</f>
        <v>2820746.2199999997</v>
      </c>
      <c r="E197" s="99"/>
      <c r="F197" s="99"/>
      <c r="G197" s="98"/>
      <c r="H197" s="98">
        <v>2</v>
      </c>
      <c r="I197" s="98">
        <v>2</v>
      </c>
      <c r="J197" s="117"/>
      <c r="K197" s="98"/>
      <c r="L197" s="118"/>
      <c r="M197" s="104">
        <v>0.75</v>
      </c>
      <c r="N197" s="118"/>
      <c r="O197" s="118"/>
      <c r="P197" s="98"/>
      <c r="Q197" s="119"/>
    </row>
    <row r="198" spans="1:17" ht="45.75" x14ac:dyDescent="0.25">
      <c r="A198" s="22">
        <v>89</v>
      </c>
      <c r="B198" s="20" t="s">
        <v>294</v>
      </c>
      <c r="C198" s="21">
        <v>921917.62</v>
      </c>
      <c r="D198" s="21">
        <v>921917.62</v>
      </c>
      <c r="E198" s="21"/>
      <c r="F198" s="20" t="s">
        <v>295</v>
      </c>
      <c r="G198" s="20" t="s">
        <v>55</v>
      </c>
      <c r="H198" s="20" t="s">
        <v>296</v>
      </c>
      <c r="I198" s="20" t="s">
        <v>20</v>
      </c>
      <c r="J198" s="12">
        <v>43245</v>
      </c>
      <c r="K198" s="20">
        <v>60</v>
      </c>
      <c r="L198" s="12">
        <v>43304</v>
      </c>
      <c r="M198" s="9">
        <v>90</v>
      </c>
      <c r="N198" s="73"/>
      <c r="O198" s="73"/>
      <c r="P198" s="20" t="s">
        <v>21</v>
      </c>
      <c r="Q198" s="46" t="s">
        <v>53</v>
      </c>
    </row>
    <row r="199" spans="1:17" ht="15.75" x14ac:dyDescent="0.25">
      <c r="A199" s="116"/>
      <c r="B199" s="98" t="s">
        <v>42</v>
      </c>
      <c r="C199" s="99">
        <v>921917.62</v>
      </c>
      <c r="D199" s="99">
        <v>921917.62</v>
      </c>
      <c r="E199" s="99"/>
      <c r="F199" s="99"/>
      <c r="G199" s="98"/>
      <c r="H199" s="98">
        <v>1</v>
      </c>
      <c r="I199" s="98">
        <v>1</v>
      </c>
      <c r="J199" s="117"/>
      <c r="K199" s="98"/>
      <c r="L199" s="118"/>
      <c r="M199" s="104">
        <v>0.9</v>
      </c>
      <c r="N199" s="118"/>
      <c r="O199" s="118"/>
      <c r="P199" s="98"/>
      <c r="Q199" s="119"/>
    </row>
    <row r="200" spans="1:17" ht="48.75" customHeight="1" thickBot="1" x14ac:dyDescent="0.25">
      <c r="A200" s="22">
        <v>90</v>
      </c>
      <c r="B200" s="20" t="s">
        <v>297</v>
      </c>
      <c r="C200" s="21">
        <v>1993581.27</v>
      </c>
      <c r="D200" s="21">
        <v>1993581.27</v>
      </c>
      <c r="E200" s="39"/>
      <c r="F200" s="20" t="s">
        <v>298</v>
      </c>
      <c r="G200" s="20" t="s">
        <v>24</v>
      </c>
      <c r="H200" s="20" t="s">
        <v>299</v>
      </c>
      <c r="I200" s="20" t="s">
        <v>20</v>
      </c>
      <c r="J200" s="12">
        <v>43245</v>
      </c>
      <c r="K200" s="20">
        <v>90</v>
      </c>
      <c r="L200" s="12">
        <v>43334</v>
      </c>
      <c r="M200" s="9">
        <v>95</v>
      </c>
      <c r="N200" s="73"/>
      <c r="O200" s="73"/>
      <c r="P200" s="20" t="s">
        <v>21</v>
      </c>
      <c r="Q200" s="46" t="s">
        <v>161</v>
      </c>
    </row>
    <row r="201" spans="1:17" ht="90" x14ac:dyDescent="0.25">
      <c r="A201" s="150"/>
      <c r="B201" s="146" t="s">
        <v>347</v>
      </c>
      <c r="C201" s="152">
        <v>3911542.1</v>
      </c>
      <c r="D201" s="152">
        <v>3911542.1</v>
      </c>
      <c r="E201" s="33"/>
      <c r="F201" s="178" t="s">
        <v>298</v>
      </c>
      <c r="G201" s="146" t="s">
        <v>24</v>
      </c>
      <c r="H201" s="146" t="s">
        <v>399</v>
      </c>
      <c r="I201" s="23" t="s">
        <v>468</v>
      </c>
      <c r="J201" s="148">
        <v>43261</v>
      </c>
      <c r="K201" s="146">
        <v>90</v>
      </c>
      <c r="L201" s="148">
        <v>43350</v>
      </c>
      <c r="M201" s="26">
        <v>40</v>
      </c>
      <c r="N201" s="165"/>
      <c r="O201" s="165"/>
      <c r="P201" s="146" t="s">
        <v>31</v>
      </c>
      <c r="Q201" s="146" t="s">
        <v>53</v>
      </c>
    </row>
    <row r="202" spans="1:17" ht="45" x14ac:dyDescent="0.25">
      <c r="A202" s="177"/>
      <c r="B202" s="167"/>
      <c r="C202" s="170"/>
      <c r="D202" s="170"/>
      <c r="E202" s="33"/>
      <c r="F202" s="167"/>
      <c r="G202" s="167"/>
      <c r="H202" s="167"/>
      <c r="I202" s="23" t="s">
        <v>34</v>
      </c>
      <c r="J202" s="166"/>
      <c r="K202" s="167"/>
      <c r="L202" s="166"/>
      <c r="M202" s="26">
        <v>40</v>
      </c>
      <c r="N202" s="168"/>
      <c r="O202" s="168"/>
      <c r="P202" s="167"/>
      <c r="Q202" s="167"/>
    </row>
    <row r="203" spans="1:17" ht="30" x14ac:dyDescent="0.25">
      <c r="A203" s="151"/>
      <c r="B203" s="147"/>
      <c r="C203" s="153"/>
      <c r="D203" s="153"/>
      <c r="E203" s="59"/>
      <c r="F203" s="147"/>
      <c r="G203" s="147"/>
      <c r="H203" s="147"/>
      <c r="I203" s="23" t="s">
        <v>30</v>
      </c>
      <c r="J203" s="164"/>
      <c r="K203" s="147"/>
      <c r="L203" s="164"/>
      <c r="M203" s="26">
        <v>90</v>
      </c>
      <c r="N203" s="149"/>
      <c r="O203" s="149"/>
      <c r="P203" s="147"/>
      <c r="Q203" s="147"/>
    </row>
    <row r="204" spans="1:17" ht="105" x14ac:dyDescent="0.25">
      <c r="A204" s="82"/>
      <c r="B204" s="49" t="s">
        <v>348</v>
      </c>
      <c r="C204" s="50">
        <v>1746808.6</v>
      </c>
      <c r="D204" s="50">
        <v>1746808.6</v>
      </c>
      <c r="E204" s="50"/>
      <c r="F204" s="49" t="s">
        <v>298</v>
      </c>
      <c r="G204" s="49" t="s">
        <v>24</v>
      </c>
      <c r="H204" s="49" t="s">
        <v>349</v>
      </c>
      <c r="I204" s="23" t="s">
        <v>306</v>
      </c>
      <c r="J204" s="51">
        <v>43261</v>
      </c>
      <c r="K204" s="49">
        <v>60</v>
      </c>
      <c r="L204" s="51">
        <v>43320</v>
      </c>
      <c r="M204" s="26">
        <v>15</v>
      </c>
      <c r="N204" s="83"/>
      <c r="O204" s="83"/>
      <c r="P204" s="49" t="s">
        <v>31</v>
      </c>
      <c r="Q204" s="58" t="s">
        <v>232</v>
      </c>
    </row>
    <row r="205" spans="1:17" ht="170.25" customHeight="1" x14ac:dyDescent="0.25">
      <c r="A205" s="82"/>
      <c r="B205" s="49"/>
      <c r="C205" s="50">
        <v>5334719.51</v>
      </c>
      <c r="D205" s="50">
        <v>5334719.51</v>
      </c>
      <c r="E205" s="50"/>
      <c r="F205" s="49" t="s">
        <v>298</v>
      </c>
      <c r="G205" s="49" t="s">
        <v>284</v>
      </c>
      <c r="H205" s="49" t="s">
        <v>447</v>
      </c>
      <c r="I205" s="23" t="s">
        <v>446</v>
      </c>
      <c r="J205" s="51"/>
      <c r="K205" s="49">
        <v>80</v>
      </c>
      <c r="L205" s="51"/>
      <c r="M205" s="26"/>
      <c r="N205" s="83"/>
      <c r="O205" s="83"/>
      <c r="P205" s="49" t="s">
        <v>142</v>
      </c>
      <c r="Q205" s="58" t="s">
        <v>118</v>
      </c>
    </row>
    <row r="206" spans="1:17" ht="46.5" customHeight="1" x14ac:dyDescent="0.25">
      <c r="A206" s="76"/>
      <c r="B206" s="23" t="s">
        <v>350</v>
      </c>
      <c r="C206" s="24">
        <v>1455413.17</v>
      </c>
      <c r="D206" s="24">
        <v>1455413.17</v>
      </c>
      <c r="E206" s="50"/>
      <c r="F206" s="49" t="s">
        <v>298</v>
      </c>
      <c r="G206" s="49" t="s">
        <v>24</v>
      </c>
      <c r="H206" s="49" t="s">
        <v>349</v>
      </c>
      <c r="I206" s="23" t="s">
        <v>20</v>
      </c>
      <c r="J206" s="25">
        <v>43261</v>
      </c>
      <c r="K206" s="23">
        <v>60</v>
      </c>
      <c r="L206" s="25">
        <v>43320</v>
      </c>
      <c r="M206" s="26">
        <v>20</v>
      </c>
      <c r="N206" s="77"/>
      <c r="O206" s="77"/>
      <c r="P206" s="23" t="s">
        <v>31</v>
      </c>
      <c r="Q206" s="58" t="s">
        <v>232</v>
      </c>
    </row>
    <row r="207" spans="1:17" x14ac:dyDescent="0.25">
      <c r="A207" s="120"/>
      <c r="B207" s="121" t="s">
        <v>42</v>
      </c>
      <c r="C207" s="122">
        <v>14442064.65</v>
      </c>
      <c r="D207" s="122">
        <v>14442064.65</v>
      </c>
      <c r="E207" s="122"/>
      <c r="F207" s="122"/>
      <c r="G207" s="121"/>
      <c r="H207" s="121">
        <v>5</v>
      </c>
      <c r="I207" s="121">
        <v>7</v>
      </c>
      <c r="J207" s="123"/>
      <c r="K207" s="121"/>
      <c r="L207" s="124"/>
      <c r="M207" s="125">
        <v>0.5</v>
      </c>
      <c r="N207" s="124"/>
      <c r="O207" s="124"/>
      <c r="P207" s="121"/>
      <c r="Q207" s="121"/>
    </row>
    <row r="208" spans="1:17" ht="129.75" customHeight="1" x14ac:dyDescent="0.25">
      <c r="A208" s="150"/>
      <c r="B208" s="146" t="s">
        <v>367</v>
      </c>
      <c r="C208" s="152">
        <v>3295332.86</v>
      </c>
      <c r="D208" s="152">
        <v>3295332.86</v>
      </c>
      <c r="E208" s="31"/>
      <c r="F208" s="152" t="s">
        <v>301</v>
      </c>
      <c r="G208" s="146" t="s">
        <v>212</v>
      </c>
      <c r="H208" s="146" t="s">
        <v>368</v>
      </c>
      <c r="I208" s="40" t="s">
        <v>427</v>
      </c>
      <c r="J208" s="148">
        <v>43261</v>
      </c>
      <c r="K208" s="146">
        <v>80</v>
      </c>
      <c r="L208" s="148">
        <v>43340</v>
      </c>
      <c r="M208" s="32">
        <v>40</v>
      </c>
      <c r="N208" s="165"/>
      <c r="O208" s="165"/>
      <c r="P208" s="146" t="s">
        <v>376</v>
      </c>
      <c r="Q208" s="146" t="s">
        <v>73</v>
      </c>
    </row>
    <row r="209" spans="1:17" ht="45.75" x14ac:dyDescent="0.25">
      <c r="A209" s="177"/>
      <c r="B209" s="167"/>
      <c r="C209" s="170"/>
      <c r="D209" s="170"/>
      <c r="E209" s="33"/>
      <c r="F209" s="170"/>
      <c r="G209" s="167"/>
      <c r="H209" s="167"/>
      <c r="I209" s="40" t="s">
        <v>34</v>
      </c>
      <c r="J209" s="166"/>
      <c r="K209" s="167"/>
      <c r="L209" s="168"/>
      <c r="M209" s="32">
        <v>40</v>
      </c>
      <c r="N209" s="168"/>
      <c r="O209" s="168"/>
      <c r="P209" s="167"/>
      <c r="Q209" s="167"/>
    </row>
    <row r="210" spans="1:17" ht="30.75" x14ac:dyDescent="0.25">
      <c r="A210" s="151"/>
      <c r="B210" s="147"/>
      <c r="C210" s="153"/>
      <c r="D210" s="153"/>
      <c r="E210" s="59"/>
      <c r="F210" s="153"/>
      <c r="G210" s="147"/>
      <c r="H210" s="147"/>
      <c r="I210" s="40" t="s">
        <v>30</v>
      </c>
      <c r="J210" s="164"/>
      <c r="K210" s="147"/>
      <c r="L210" s="149"/>
      <c r="M210" s="32">
        <v>5</v>
      </c>
      <c r="N210" s="149"/>
      <c r="O210" s="149"/>
      <c r="P210" s="147"/>
      <c r="Q210" s="147"/>
    </row>
    <row r="211" spans="1:17" ht="45.75" x14ac:dyDescent="0.25">
      <c r="A211" s="150"/>
      <c r="B211" s="146" t="s">
        <v>365</v>
      </c>
      <c r="C211" s="152">
        <v>4117721.38</v>
      </c>
      <c r="D211" s="152">
        <v>4117721.38</v>
      </c>
      <c r="E211" s="31"/>
      <c r="F211" s="152" t="s">
        <v>301</v>
      </c>
      <c r="G211" s="146" t="s">
        <v>212</v>
      </c>
      <c r="H211" s="146" t="s">
        <v>366</v>
      </c>
      <c r="I211" s="40" t="s">
        <v>384</v>
      </c>
      <c r="J211" s="148">
        <v>43261</v>
      </c>
      <c r="K211" s="146">
        <v>80</v>
      </c>
      <c r="L211" s="148">
        <v>43340</v>
      </c>
      <c r="M211" s="32">
        <v>60</v>
      </c>
      <c r="N211" s="165"/>
      <c r="O211" s="165"/>
      <c r="P211" s="146" t="s">
        <v>376</v>
      </c>
      <c r="Q211" s="146" t="s">
        <v>73</v>
      </c>
    </row>
    <row r="212" spans="1:17" ht="45.75" x14ac:dyDescent="0.25">
      <c r="A212" s="177"/>
      <c r="B212" s="167"/>
      <c r="C212" s="170"/>
      <c r="D212" s="170"/>
      <c r="E212" s="33"/>
      <c r="F212" s="170"/>
      <c r="G212" s="167"/>
      <c r="H212" s="167"/>
      <c r="I212" s="40" t="s">
        <v>37</v>
      </c>
      <c r="J212" s="166"/>
      <c r="K212" s="167"/>
      <c r="L212" s="168"/>
      <c r="M212" s="32">
        <v>60</v>
      </c>
      <c r="N212" s="168"/>
      <c r="O212" s="168"/>
      <c r="P212" s="167"/>
      <c r="Q212" s="167"/>
    </row>
    <row r="213" spans="1:17" ht="30.75" thickBot="1" x14ac:dyDescent="0.3">
      <c r="A213" s="208"/>
      <c r="B213" s="196"/>
      <c r="C213" s="197"/>
      <c r="D213" s="197"/>
      <c r="E213" s="68"/>
      <c r="F213" s="197"/>
      <c r="G213" s="196"/>
      <c r="H213" s="196"/>
      <c r="I213" s="27" t="s">
        <v>30</v>
      </c>
      <c r="J213" s="198"/>
      <c r="K213" s="196"/>
      <c r="L213" s="169"/>
      <c r="M213" s="30">
        <v>5</v>
      </c>
      <c r="N213" s="169"/>
      <c r="O213" s="169"/>
      <c r="P213" s="196"/>
      <c r="Q213" s="147"/>
    </row>
    <row r="214" spans="1:17" ht="60" customHeight="1" thickBot="1" x14ac:dyDescent="0.25">
      <c r="A214" s="22">
        <v>91</v>
      </c>
      <c r="B214" s="20" t="s">
        <v>300</v>
      </c>
      <c r="C214" s="21">
        <v>1165744.93</v>
      </c>
      <c r="D214" s="21">
        <v>1165744.93</v>
      </c>
      <c r="E214" s="21"/>
      <c r="F214" s="20" t="s">
        <v>301</v>
      </c>
      <c r="G214" s="20" t="s">
        <v>55</v>
      </c>
      <c r="H214" s="20" t="s">
        <v>302</v>
      </c>
      <c r="I214" s="20" t="s">
        <v>128</v>
      </c>
      <c r="J214" s="12">
        <v>43245</v>
      </c>
      <c r="K214" s="20">
        <v>80</v>
      </c>
      <c r="L214" s="12">
        <v>43324</v>
      </c>
      <c r="M214" s="9">
        <v>50</v>
      </c>
      <c r="N214" s="73"/>
      <c r="O214" s="73"/>
      <c r="P214" s="20" t="s">
        <v>21</v>
      </c>
      <c r="Q214" s="46" t="s">
        <v>53</v>
      </c>
    </row>
    <row r="215" spans="1:17" x14ac:dyDescent="0.25">
      <c r="A215" s="116"/>
      <c r="B215" s="98" t="s">
        <v>42</v>
      </c>
      <c r="C215" s="99">
        <v>8578799.1699999999</v>
      </c>
      <c r="D215" s="99">
        <v>8578799.1699999999</v>
      </c>
      <c r="E215" s="99"/>
      <c r="F215" s="99"/>
      <c r="G215" s="98"/>
      <c r="H215" s="98">
        <v>3</v>
      </c>
      <c r="I215" s="98">
        <v>7</v>
      </c>
      <c r="J215" s="117"/>
      <c r="K215" s="98"/>
      <c r="L215" s="118"/>
      <c r="M215" s="104">
        <v>0.37</v>
      </c>
      <c r="N215" s="118"/>
      <c r="O215" s="118"/>
      <c r="P215" s="98"/>
      <c r="Q215" s="119"/>
    </row>
    <row r="216" spans="1:17" ht="60" customHeight="1" x14ac:dyDescent="0.25">
      <c r="A216" s="85"/>
      <c r="B216" s="40" t="s">
        <v>374</v>
      </c>
      <c r="C216" s="39">
        <v>2888973.77</v>
      </c>
      <c r="D216" s="39">
        <v>2888973.77</v>
      </c>
      <c r="E216" s="39"/>
      <c r="F216" s="39" t="s">
        <v>304</v>
      </c>
      <c r="G216" s="40" t="s">
        <v>24</v>
      </c>
      <c r="H216" s="40" t="s">
        <v>271</v>
      </c>
      <c r="I216" s="40" t="s">
        <v>20</v>
      </c>
      <c r="J216" s="41">
        <v>43268</v>
      </c>
      <c r="K216" s="40">
        <v>60</v>
      </c>
      <c r="L216" s="41">
        <v>43327</v>
      </c>
      <c r="M216" s="32">
        <v>8</v>
      </c>
      <c r="N216" s="42"/>
      <c r="O216" s="42"/>
      <c r="P216" s="40" t="s">
        <v>31</v>
      </c>
      <c r="Q216" s="40" t="s">
        <v>22</v>
      </c>
    </row>
    <row r="217" spans="1:17" ht="45.75" x14ac:dyDescent="0.25">
      <c r="A217" s="150"/>
      <c r="B217" s="146" t="s">
        <v>372</v>
      </c>
      <c r="C217" s="152">
        <v>2700898.16</v>
      </c>
      <c r="D217" s="152">
        <v>2700898.16</v>
      </c>
      <c r="E217" s="31"/>
      <c r="F217" s="152" t="s">
        <v>304</v>
      </c>
      <c r="G217" s="146" t="s">
        <v>284</v>
      </c>
      <c r="H217" s="146" t="s">
        <v>373</v>
      </c>
      <c r="I217" s="40" t="s">
        <v>427</v>
      </c>
      <c r="J217" s="148">
        <v>43261</v>
      </c>
      <c r="K217" s="146">
        <v>80</v>
      </c>
      <c r="L217" s="148">
        <v>43340</v>
      </c>
      <c r="M217" s="32">
        <v>0</v>
      </c>
      <c r="N217" s="165"/>
      <c r="O217" s="165"/>
      <c r="P217" s="146" t="s">
        <v>142</v>
      </c>
      <c r="Q217" s="146" t="s">
        <v>118</v>
      </c>
    </row>
    <row r="218" spans="1:17" ht="30.75" x14ac:dyDescent="0.25">
      <c r="A218" s="151"/>
      <c r="B218" s="147"/>
      <c r="C218" s="153"/>
      <c r="D218" s="153"/>
      <c r="E218" s="59"/>
      <c r="F218" s="153"/>
      <c r="G218" s="147"/>
      <c r="H218" s="147"/>
      <c r="I218" s="40" t="s">
        <v>30</v>
      </c>
      <c r="J218" s="164"/>
      <c r="K218" s="147"/>
      <c r="L218" s="164"/>
      <c r="M218" s="32">
        <v>25</v>
      </c>
      <c r="N218" s="149"/>
      <c r="O218" s="149"/>
      <c r="P218" s="147"/>
      <c r="Q218" s="147"/>
    </row>
    <row r="219" spans="1:17" ht="45.75" x14ac:dyDescent="0.25">
      <c r="A219" s="150"/>
      <c r="B219" s="146" t="s">
        <v>370</v>
      </c>
      <c r="C219" s="152">
        <v>1470371.52</v>
      </c>
      <c r="D219" s="152">
        <v>1470371.52</v>
      </c>
      <c r="E219" s="31"/>
      <c r="F219" s="152" t="s">
        <v>304</v>
      </c>
      <c r="G219" s="146" t="s">
        <v>24</v>
      </c>
      <c r="H219" s="146" t="s">
        <v>371</v>
      </c>
      <c r="I219" s="40" t="s">
        <v>37</v>
      </c>
      <c r="J219" s="148">
        <v>43261</v>
      </c>
      <c r="K219" s="146">
        <v>70</v>
      </c>
      <c r="L219" s="148">
        <v>43330</v>
      </c>
      <c r="M219" s="32">
        <v>25</v>
      </c>
      <c r="N219" s="165"/>
      <c r="O219" s="165"/>
      <c r="P219" s="146" t="s">
        <v>31</v>
      </c>
      <c r="Q219" s="146" t="s">
        <v>22</v>
      </c>
    </row>
    <row r="220" spans="1:17" ht="45.75" x14ac:dyDescent="0.25">
      <c r="A220" s="151"/>
      <c r="B220" s="147"/>
      <c r="C220" s="153"/>
      <c r="D220" s="153"/>
      <c r="E220" s="59"/>
      <c r="F220" s="153"/>
      <c r="G220" s="147"/>
      <c r="H220" s="147"/>
      <c r="I220" s="40" t="s">
        <v>34</v>
      </c>
      <c r="J220" s="164"/>
      <c r="K220" s="147"/>
      <c r="L220" s="149"/>
      <c r="M220" s="32">
        <v>25</v>
      </c>
      <c r="N220" s="149"/>
      <c r="O220" s="149"/>
      <c r="P220" s="147"/>
      <c r="Q220" s="147"/>
    </row>
    <row r="221" spans="1:17" ht="126.75" customHeight="1" x14ac:dyDescent="0.25">
      <c r="A221" s="74"/>
      <c r="B221" s="27"/>
      <c r="C221" s="28">
        <v>3458516</v>
      </c>
      <c r="D221" s="28">
        <v>3458516</v>
      </c>
      <c r="E221" s="28"/>
      <c r="F221" s="28" t="s">
        <v>304</v>
      </c>
      <c r="G221" s="27" t="s">
        <v>284</v>
      </c>
      <c r="H221" s="27" t="s">
        <v>437</v>
      </c>
      <c r="I221" s="40" t="s">
        <v>436</v>
      </c>
      <c r="J221" s="29"/>
      <c r="K221" s="27">
        <v>80</v>
      </c>
      <c r="L221" s="72"/>
      <c r="M221" s="30"/>
      <c r="N221" s="42"/>
      <c r="O221" s="42"/>
      <c r="P221" s="135" t="s">
        <v>142</v>
      </c>
      <c r="Q221" s="135" t="s">
        <v>118</v>
      </c>
    </row>
    <row r="222" spans="1:17" ht="187.5" customHeight="1" x14ac:dyDescent="0.25">
      <c r="A222" s="74"/>
      <c r="B222" s="40"/>
      <c r="C222" s="39">
        <v>5293357.55</v>
      </c>
      <c r="D222" s="39">
        <v>5293357.55</v>
      </c>
      <c r="E222" s="39"/>
      <c r="F222" s="31" t="s">
        <v>304</v>
      </c>
      <c r="G222" s="40" t="s">
        <v>284</v>
      </c>
      <c r="H222" s="40" t="s">
        <v>448</v>
      </c>
      <c r="I222" s="27" t="s">
        <v>446</v>
      </c>
      <c r="J222" s="41"/>
      <c r="K222" s="40">
        <v>80</v>
      </c>
      <c r="L222" s="42"/>
      <c r="M222" s="32"/>
      <c r="N222" s="42"/>
      <c r="O222" s="42"/>
      <c r="P222" s="135" t="s">
        <v>142</v>
      </c>
      <c r="Q222" s="135" t="s">
        <v>118</v>
      </c>
    </row>
    <row r="223" spans="1:17" ht="117.75" customHeight="1" thickBot="1" x14ac:dyDescent="0.25">
      <c r="A223" s="86">
        <v>92</v>
      </c>
      <c r="B223" s="27" t="s">
        <v>303</v>
      </c>
      <c r="C223" s="28">
        <v>1933889.66</v>
      </c>
      <c r="D223" s="28">
        <v>1933889.66</v>
      </c>
      <c r="E223" s="28"/>
      <c r="F223" s="27" t="s">
        <v>304</v>
      </c>
      <c r="G223" s="27" t="s">
        <v>24</v>
      </c>
      <c r="H223" s="27" t="s">
        <v>305</v>
      </c>
      <c r="I223" s="27" t="s">
        <v>306</v>
      </c>
      <c r="J223" s="29">
        <v>43252</v>
      </c>
      <c r="K223" s="27">
        <v>90</v>
      </c>
      <c r="L223" s="29">
        <v>43341</v>
      </c>
      <c r="M223" s="30">
        <v>100</v>
      </c>
      <c r="N223" s="29">
        <v>43279</v>
      </c>
      <c r="O223" s="72"/>
      <c r="P223" s="27" t="s">
        <v>31</v>
      </c>
      <c r="Q223" s="36" t="s">
        <v>161</v>
      </c>
    </row>
    <row r="224" spans="1:17" ht="13.5" customHeight="1" x14ac:dyDescent="0.25">
      <c r="A224" s="109"/>
      <c r="B224" s="110" t="s">
        <v>42</v>
      </c>
      <c r="C224" s="111">
        <v>17746006.66</v>
      </c>
      <c r="D224" s="111">
        <v>17746006.66</v>
      </c>
      <c r="E224" s="111"/>
      <c r="F224" s="111"/>
      <c r="G224" s="110"/>
      <c r="H224" s="110">
        <v>6</v>
      </c>
      <c r="I224" s="110">
        <v>8</v>
      </c>
      <c r="J224" s="112"/>
      <c r="K224" s="110"/>
      <c r="L224" s="113"/>
      <c r="M224" s="114">
        <v>0.31</v>
      </c>
      <c r="N224" s="110"/>
      <c r="O224" s="110"/>
      <c r="P224" s="110"/>
      <c r="Q224" s="115"/>
    </row>
    <row r="225" spans="1:17" ht="45" x14ac:dyDescent="0.25">
      <c r="A225" s="87"/>
      <c r="B225" s="146" t="s">
        <v>307</v>
      </c>
      <c r="C225" s="152">
        <v>748865.35</v>
      </c>
      <c r="D225" s="152">
        <v>748865.35</v>
      </c>
      <c r="E225" s="31"/>
      <c r="F225" s="152" t="s">
        <v>308</v>
      </c>
      <c r="G225" s="146" t="s">
        <v>24</v>
      </c>
      <c r="H225" s="146" t="s">
        <v>386</v>
      </c>
      <c r="I225" s="58" t="s">
        <v>384</v>
      </c>
      <c r="J225" s="148">
        <v>43252</v>
      </c>
      <c r="K225" s="146">
        <v>50</v>
      </c>
      <c r="L225" s="148">
        <v>43301</v>
      </c>
      <c r="M225" s="32">
        <v>90</v>
      </c>
      <c r="N225" s="213"/>
      <c r="O225" s="144"/>
      <c r="P225" s="146" t="s">
        <v>35</v>
      </c>
      <c r="Q225" s="146" t="s">
        <v>161</v>
      </c>
    </row>
    <row r="226" spans="1:17" ht="45" x14ac:dyDescent="0.25">
      <c r="A226" s="87"/>
      <c r="B226" s="206"/>
      <c r="C226" s="170"/>
      <c r="D226" s="170"/>
      <c r="E226" s="33"/>
      <c r="F226" s="170"/>
      <c r="G226" s="167"/>
      <c r="H226" s="167"/>
      <c r="I226" s="58" t="s">
        <v>309</v>
      </c>
      <c r="J226" s="166"/>
      <c r="K226" s="167"/>
      <c r="L226" s="168"/>
      <c r="M226" s="32">
        <v>90</v>
      </c>
      <c r="N226" s="206"/>
      <c r="O226" s="144"/>
      <c r="P226" s="206"/>
      <c r="Q226" s="206"/>
    </row>
    <row r="227" spans="1:17" ht="45" x14ac:dyDescent="0.25">
      <c r="A227" s="87"/>
      <c r="B227" s="207"/>
      <c r="C227" s="153"/>
      <c r="D227" s="153"/>
      <c r="E227" s="59"/>
      <c r="F227" s="153"/>
      <c r="G227" s="147"/>
      <c r="H227" s="147"/>
      <c r="I227" s="58" t="s">
        <v>37</v>
      </c>
      <c r="J227" s="164"/>
      <c r="K227" s="147"/>
      <c r="L227" s="149"/>
      <c r="M227" s="32">
        <v>90</v>
      </c>
      <c r="N227" s="207"/>
      <c r="O227" s="144"/>
      <c r="P227" s="207"/>
      <c r="Q227" s="207"/>
    </row>
    <row r="228" spans="1:17" ht="45" x14ac:dyDescent="0.25">
      <c r="A228" s="87"/>
      <c r="B228" s="146" t="s">
        <v>310</v>
      </c>
      <c r="C228" s="152">
        <v>874228.37</v>
      </c>
      <c r="D228" s="152">
        <v>874228.37</v>
      </c>
      <c r="E228" s="31"/>
      <c r="F228" s="152" t="s">
        <v>308</v>
      </c>
      <c r="G228" s="146" t="s">
        <v>24</v>
      </c>
      <c r="H228" s="146" t="s">
        <v>388</v>
      </c>
      <c r="I228" s="58" t="s">
        <v>428</v>
      </c>
      <c r="J228" s="41">
        <v>43252</v>
      </c>
      <c r="K228" s="40">
        <v>50</v>
      </c>
      <c r="L228" s="41">
        <v>43301</v>
      </c>
      <c r="M228" s="32">
        <v>90</v>
      </c>
      <c r="N228" s="135"/>
      <c r="O228" s="145"/>
      <c r="P228" s="146" t="s">
        <v>35</v>
      </c>
      <c r="Q228" s="146" t="s">
        <v>161</v>
      </c>
    </row>
    <row r="229" spans="1:17" ht="45" x14ac:dyDescent="0.25">
      <c r="A229" s="87"/>
      <c r="B229" s="167"/>
      <c r="C229" s="170"/>
      <c r="D229" s="170"/>
      <c r="E229" s="33"/>
      <c r="F229" s="170"/>
      <c r="G229" s="167"/>
      <c r="H229" s="167"/>
      <c r="I229" s="40" t="s">
        <v>309</v>
      </c>
      <c r="J229" s="41">
        <v>43252</v>
      </c>
      <c r="K229" s="40">
        <v>50</v>
      </c>
      <c r="L229" s="41">
        <v>43301</v>
      </c>
      <c r="M229" s="32">
        <v>90</v>
      </c>
      <c r="N229" s="135"/>
      <c r="O229" s="145"/>
      <c r="P229" s="167"/>
      <c r="Q229" s="206"/>
    </row>
    <row r="230" spans="1:17" ht="45" x14ac:dyDescent="0.25">
      <c r="A230" s="87"/>
      <c r="B230" s="147"/>
      <c r="C230" s="153"/>
      <c r="D230" s="153"/>
      <c r="E230" s="59"/>
      <c r="F230" s="153"/>
      <c r="G230" s="147"/>
      <c r="H230" s="147"/>
      <c r="I230" s="40" t="s">
        <v>37</v>
      </c>
      <c r="J230" s="35"/>
      <c r="K230" s="36"/>
      <c r="L230" s="67"/>
      <c r="M230" s="32">
        <v>90</v>
      </c>
      <c r="N230" s="36"/>
      <c r="O230" s="88"/>
      <c r="P230" s="147"/>
      <c r="Q230" s="207"/>
    </row>
    <row r="231" spans="1:17" ht="147" customHeight="1" x14ac:dyDescent="0.25">
      <c r="A231" s="87"/>
      <c r="B231" s="146" t="s">
        <v>311</v>
      </c>
      <c r="C231" s="39">
        <v>635639.02</v>
      </c>
      <c r="D231" s="39">
        <v>635639.02</v>
      </c>
      <c r="E231" s="39"/>
      <c r="F231" s="152" t="s">
        <v>308</v>
      </c>
      <c r="G231" s="146" t="s">
        <v>24</v>
      </c>
      <c r="H231" s="146" t="s">
        <v>389</v>
      </c>
      <c r="I231" s="58" t="s">
        <v>428</v>
      </c>
      <c r="J231" s="41">
        <v>43252</v>
      </c>
      <c r="K231" s="135">
        <v>50</v>
      </c>
      <c r="L231" s="41">
        <v>43301</v>
      </c>
      <c r="M231" s="32">
        <v>90</v>
      </c>
      <c r="N231" s="135"/>
      <c r="O231" s="145"/>
      <c r="P231" s="146" t="s">
        <v>35</v>
      </c>
      <c r="Q231" s="146" t="s">
        <v>161</v>
      </c>
    </row>
    <row r="232" spans="1:17" ht="64.5" customHeight="1" x14ac:dyDescent="0.25">
      <c r="A232" s="87"/>
      <c r="B232" s="167"/>
      <c r="C232" s="33">
        <v>635639.02</v>
      </c>
      <c r="D232" s="33">
        <v>635639.02</v>
      </c>
      <c r="E232" s="33"/>
      <c r="F232" s="170"/>
      <c r="G232" s="167"/>
      <c r="H232" s="167"/>
      <c r="I232" s="58" t="s">
        <v>309</v>
      </c>
      <c r="J232" s="41">
        <v>43252</v>
      </c>
      <c r="K232" s="135">
        <v>50</v>
      </c>
      <c r="L232" s="41">
        <v>43301</v>
      </c>
      <c r="M232" s="32">
        <v>90</v>
      </c>
      <c r="N232" s="135"/>
      <c r="O232" s="145"/>
      <c r="P232" s="167"/>
      <c r="Q232" s="206"/>
    </row>
    <row r="233" spans="1:17" ht="69" customHeight="1" x14ac:dyDescent="0.25">
      <c r="A233" s="87"/>
      <c r="B233" s="147"/>
      <c r="C233" s="59"/>
      <c r="D233" s="59"/>
      <c r="E233" s="59"/>
      <c r="F233" s="153"/>
      <c r="G233" s="147"/>
      <c r="H233" s="147"/>
      <c r="I233" s="40" t="s">
        <v>37</v>
      </c>
      <c r="J233" s="61"/>
      <c r="K233" s="58"/>
      <c r="L233" s="62"/>
      <c r="M233" s="32">
        <v>90</v>
      </c>
      <c r="N233" s="58"/>
      <c r="O233" s="89"/>
      <c r="P233" s="147"/>
      <c r="Q233" s="207"/>
    </row>
    <row r="234" spans="1:17" ht="45" x14ac:dyDescent="0.25">
      <c r="A234" s="87"/>
      <c r="B234" s="38" t="s">
        <v>313</v>
      </c>
      <c r="C234" s="39">
        <v>674588.86</v>
      </c>
      <c r="D234" s="39">
        <v>674588.86</v>
      </c>
      <c r="E234" s="39"/>
      <c r="F234" s="152" t="s">
        <v>308</v>
      </c>
      <c r="G234" s="146" t="s">
        <v>24</v>
      </c>
      <c r="H234" s="146" t="s">
        <v>391</v>
      </c>
      <c r="I234" s="58" t="s">
        <v>384</v>
      </c>
      <c r="J234" s="41">
        <v>43252</v>
      </c>
      <c r="K234" s="135">
        <v>50</v>
      </c>
      <c r="L234" s="41">
        <v>43301</v>
      </c>
      <c r="M234" s="32">
        <v>90</v>
      </c>
      <c r="N234" s="135"/>
      <c r="O234" s="145"/>
      <c r="P234" s="38"/>
      <c r="Q234" s="146" t="s">
        <v>161</v>
      </c>
    </row>
    <row r="235" spans="1:17" ht="45" x14ac:dyDescent="0.25">
      <c r="A235" s="87"/>
      <c r="B235" s="36" t="s">
        <v>312</v>
      </c>
      <c r="C235" s="33">
        <v>732232.56</v>
      </c>
      <c r="D235" s="33">
        <v>732232.56</v>
      </c>
      <c r="E235" s="33"/>
      <c r="F235" s="170"/>
      <c r="G235" s="167"/>
      <c r="H235" s="167"/>
      <c r="I235" s="58" t="s">
        <v>309</v>
      </c>
      <c r="J235" s="41">
        <v>43252</v>
      </c>
      <c r="K235" s="135">
        <v>50</v>
      </c>
      <c r="L235" s="41">
        <v>43301</v>
      </c>
      <c r="M235" s="32">
        <v>90</v>
      </c>
      <c r="N235" s="135"/>
      <c r="O235" s="145"/>
      <c r="P235" s="36" t="s">
        <v>35</v>
      </c>
      <c r="Q235" s="206"/>
    </row>
    <row r="236" spans="1:17" ht="45" x14ac:dyDescent="0.25">
      <c r="A236" s="87"/>
      <c r="B236" s="58"/>
      <c r="C236" s="59"/>
      <c r="D236" s="59"/>
      <c r="E236" s="59"/>
      <c r="F236" s="153"/>
      <c r="G236" s="147"/>
      <c r="H236" s="147"/>
      <c r="I236" s="40" t="s">
        <v>37</v>
      </c>
      <c r="J236" s="41"/>
      <c r="K236" s="135"/>
      <c r="L236" s="42"/>
      <c r="M236" s="32">
        <v>90</v>
      </c>
      <c r="N236" s="135"/>
      <c r="O236" s="145"/>
      <c r="P236" s="58"/>
      <c r="Q236" s="207"/>
    </row>
    <row r="237" spans="1:17" ht="45" x14ac:dyDescent="0.25">
      <c r="A237" s="87"/>
      <c r="B237" s="38" t="s">
        <v>312</v>
      </c>
      <c r="C237" s="39">
        <v>732232.56</v>
      </c>
      <c r="D237" s="39">
        <v>732232.56</v>
      </c>
      <c r="E237" s="39"/>
      <c r="F237" s="175" t="s">
        <v>308</v>
      </c>
      <c r="G237" s="176" t="s">
        <v>24</v>
      </c>
      <c r="H237" s="176" t="s">
        <v>390</v>
      </c>
      <c r="I237" s="58" t="s">
        <v>428</v>
      </c>
      <c r="J237" s="41">
        <v>43252</v>
      </c>
      <c r="K237" s="135">
        <v>50</v>
      </c>
      <c r="L237" s="41">
        <v>43301</v>
      </c>
      <c r="M237" s="32">
        <v>90</v>
      </c>
      <c r="N237" s="135"/>
      <c r="O237" s="145"/>
      <c r="P237" s="38"/>
      <c r="Q237" s="146" t="s">
        <v>161</v>
      </c>
    </row>
    <row r="238" spans="1:17" ht="45" x14ac:dyDescent="0.25">
      <c r="A238" s="87"/>
      <c r="B238" s="36" t="s">
        <v>313</v>
      </c>
      <c r="C238" s="33">
        <v>674588.86</v>
      </c>
      <c r="D238" s="33">
        <v>674588.86</v>
      </c>
      <c r="E238" s="33"/>
      <c r="F238" s="170"/>
      <c r="G238" s="167"/>
      <c r="H238" s="167"/>
      <c r="I238" s="58" t="s">
        <v>309</v>
      </c>
      <c r="J238" s="41">
        <v>43252</v>
      </c>
      <c r="K238" s="135">
        <v>50</v>
      </c>
      <c r="L238" s="41">
        <v>43301</v>
      </c>
      <c r="M238" s="32">
        <v>90</v>
      </c>
      <c r="N238" s="135"/>
      <c r="O238" s="145"/>
      <c r="P238" s="36" t="s">
        <v>35</v>
      </c>
      <c r="Q238" s="206"/>
    </row>
    <row r="239" spans="1:17" ht="45" x14ac:dyDescent="0.25">
      <c r="A239" s="87"/>
      <c r="B239" s="58"/>
      <c r="C239" s="59"/>
      <c r="D239" s="59"/>
      <c r="E239" s="59"/>
      <c r="F239" s="153"/>
      <c r="G239" s="147"/>
      <c r="H239" s="147"/>
      <c r="I239" s="40" t="s">
        <v>37</v>
      </c>
      <c r="J239" s="41"/>
      <c r="K239" s="135"/>
      <c r="L239" s="42"/>
      <c r="M239" s="32">
        <v>90</v>
      </c>
      <c r="N239" s="135"/>
      <c r="O239" s="145"/>
      <c r="P239" s="58"/>
      <c r="Q239" s="207"/>
    </row>
    <row r="240" spans="1:17" ht="45" x14ac:dyDescent="0.25">
      <c r="A240" s="171"/>
      <c r="B240" s="167" t="s">
        <v>314</v>
      </c>
      <c r="C240" s="170">
        <v>628319.11</v>
      </c>
      <c r="D240" s="170">
        <v>628319.11</v>
      </c>
      <c r="E240" s="33"/>
      <c r="F240" s="170" t="s">
        <v>308</v>
      </c>
      <c r="G240" s="173" t="s">
        <v>24</v>
      </c>
      <c r="H240" s="167" t="s">
        <v>387</v>
      </c>
      <c r="I240" s="58" t="s">
        <v>428</v>
      </c>
      <c r="J240" s="166">
        <v>43252</v>
      </c>
      <c r="K240" s="167">
        <v>50</v>
      </c>
      <c r="L240" s="166">
        <v>43301</v>
      </c>
      <c r="M240" s="34">
        <v>40</v>
      </c>
      <c r="N240" s="206"/>
      <c r="O240" s="206"/>
      <c r="P240" s="167" t="s">
        <v>35</v>
      </c>
      <c r="Q240" s="167" t="s">
        <v>161</v>
      </c>
    </row>
    <row r="241" spans="1:17" ht="45" x14ac:dyDescent="0.25">
      <c r="A241" s="171"/>
      <c r="B241" s="167"/>
      <c r="C241" s="170"/>
      <c r="D241" s="170"/>
      <c r="E241" s="33"/>
      <c r="F241" s="170"/>
      <c r="G241" s="173"/>
      <c r="H241" s="167"/>
      <c r="I241" s="58" t="s">
        <v>309</v>
      </c>
      <c r="J241" s="166"/>
      <c r="K241" s="167"/>
      <c r="L241" s="168"/>
      <c r="M241" s="34">
        <v>40</v>
      </c>
      <c r="N241" s="206"/>
      <c r="O241" s="206"/>
      <c r="P241" s="167"/>
      <c r="Q241" s="206"/>
    </row>
    <row r="242" spans="1:17" ht="45" x14ac:dyDescent="0.25">
      <c r="A242" s="172"/>
      <c r="B242" s="147"/>
      <c r="C242" s="153"/>
      <c r="D242" s="153"/>
      <c r="E242" s="59"/>
      <c r="F242" s="153"/>
      <c r="G242" s="174"/>
      <c r="H242" s="147"/>
      <c r="I242" s="58" t="s">
        <v>37</v>
      </c>
      <c r="J242" s="164"/>
      <c r="K242" s="147"/>
      <c r="L242" s="149"/>
      <c r="M242" s="34">
        <v>40</v>
      </c>
      <c r="N242" s="207"/>
      <c r="O242" s="207"/>
      <c r="P242" s="147"/>
      <c r="Q242" s="207"/>
    </row>
    <row r="243" spans="1:17" ht="67.5" customHeight="1" x14ac:dyDescent="0.25">
      <c r="A243" s="90"/>
      <c r="B243" s="58" t="s">
        <v>360</v>
      </c>
      <c r="C243" s="59">
        <v>351813.41</v>
      </c>
      <c r="D243" s="59">
        <v>351813.41</v>
      </c>
      <c r="E243" s="59"/>
      <c r="F243" s="59" t="s">
        <v>308</v>
      </c>
      <c r="G243" s="58" t="s">
        <v>322</v>
      </c>
      <c r="H243" s="58" t="s">
        <v>405</v>
      </c>
      <c r="I243" s="58" t="s">
        <v>128</v>
      </c>
      <c r="J243" s="61">
        <v>43261</v>
      </c>
      <c r="K243" s="58">
        <v>40</v>
      </c>
      <c r="L243" s="61">
        <v>43300</v>
      </c>
      <c r="M243" s="34">
        <v>90</v>
      </c>
      <c r="N243" s="91"/>
      <c r="O243" s="91"/>
      <c r="P243" s="58" t="s">
        <v>35</v>
      </c>
      <c r="Q243" s="58" t="s">
        <v>85</v>
      </c>
    </row>
    <row r="244" spans="1:17" ht="30" x14ac:dyDescent="0.25">
      <c r="A244" s="209"/>
      <c r="B244" s="146" t="s">
        <v>361</v>
      </c>
      <c r="C244" s="152">
        <v>2088409.87</v>
      </c>
      <c r="D244" s="152">
        <v>2088409.87</v>
      </c>
      <c r="E244" s="31"/>
      <c r="F244" s="152" t="s">
        <v>308</v>
      </c>
      <c r="G244" s="191" t="s">
        <v>152</v>
      </c>
      <c r="H244" s="146" t="s">
        <v>362</v>
      </c>
      <c r="I244" s="58" t="s">
        <v>20</v>
      </c>
      <c r="J244" s="148">
        <v>43261</v>
      </c>
      <c r="K244" s="146">
        <v>80</v>
      </c>
      <c r="L244" s="148">
        <v>43340</v>
      </c>
      <c r="M244" s="34">
        <v>35</v>
      </c>
      <c r="N244" s="91"/>
      <c r="O244" s="91"/>
      <c r="P244" s="58" t="s">
        <v>35</v>
      </c>
      <c r="Q244" s="146" t="s">
        <v>53</v>
      </c>
    </row>
    <row r="245" spans="1:17" ht="45" x14ac:dyDescent="0.25">
      <c r="A245" s="172"/>
      <c r="B245" s="147"/>
      <c r="C245" s="153"/>
      <c r="D245" s="153"/>
      <c r="E245" s="59"/>
      <c r="F245" s="153"/>
      <c r="G245" s="174"/>
      <c r="H245" s="147"/>
      <c r="I245" s="58" t="s">
        <v>34</v>
      </c>
      <c r="J245" s="164"/>
      <c r="K245" s="147"/>
      <c r="L245" s="149"/>
      <c r="M245" s="34">
        <v>35</v>
      </c>
      <c r="N245" s="91"/>
      <c r="O245" s="91"/>
      <c r="P245" s="58" t="s">
        <v>142</v>
      </c>
      <c r="Q245" s="147"/>
    </row>
    <row r="246" spans="1:17" ht="142.5" customHeight="1" x14ac:dyDescent="0.25">
      <c r="A246" s="90"/>
      <c r="B246" s="40"/>
      <c r="C246" s="39">
        <v>1188612.1299999999</v>
      </c>
      <c r="D246" s="39">
        <v>1188612.1299999999</v>
      </c>
      <c r="E246" s="39"/>
      <c r="F246" s="31" t="s">
        <v>308</v>
      </c>
      <c r="G246" s="65" t="s">
        <v>24</v>
      </c>
      <c r="H246" s="40" t="s">
        <v>460</v>
      </c>
      <c r="I246" s="58" t="s">
        <v>429</v>
      </c>
      <c r="J246" s="41"/>
      <c r="K246" s="40">
        <v>50</v>
      </c>
      <c r="L246" s="42"/>
      <c r="M246" s="32"/>
      <c r="N246" s="91"/>
      <c r="O246" s="91"/>
      <c r="P246" s="58" t="s">
        <v>44</v>
      </c>
      <c r="Q246" s="58" t="s">
        <v>161</v>
      </c>
    </row>
    <row r="247" spans="1:17" ht="142.5" customHeight="1" x14ac:dyDescent="0.25">
      <c r="A247" s="90"/>
      <c r="B247" s="58" t="s">
        <v>474</v>
      </c>
      <c r="C247" s="59">
        <v>1090512.21</v>
      </c>
      <c r="D247" s="59">
        <v>1090512.21</v>
      </c>
      <c r="E247" s="59"/>
      <c r="F247" s="31" t="s">
        <v>308</v>
      </c>
      <c r="G247" s="65" t="s">
        <v>24</v>
      </c>
      <c r="H247" s="58" t="s">
        <v>472</v>
      </c>
      <c r="I247" s="58" t="s">
        <v>473</v>
      </c>
      <c r="J247" s="61">
        <v>43284</v>
      </c>
      <c r="K247" s="58">
        <v>60</v>
      </c>
      <c r="L247" s="61">
        <v>43343</v>
      </c>
      <c r="M247" s="34">
        <v>5</v>
      </c>
      <c r="N247" s="91"/>
      <c r="O247" s="91"/>
      <c r="P247" s="134" t="s">
        <v>44</v>
      </c>
      <c r="Q247" s="134" t="s">
        <v>161</v>
      </c>
    </row>
    <row r="248" spans="1:17" ht="60" customHeight="1" x14ac:dyDescent="0.25">
      <c r="A248" s="92"/>
      <c r="B248" s="58" t="s">
        <v>363</v>
      </c>
      <c r="C248" s="59">
        <v>823073.12</v>
      </c>
      <c r="D248" s="59">
        <v>823073.12</v>
      </c>
      <c r="E248" s="59"/>
      <c r="F248" s="39" t="s">
        <v>308</v>
      </c>
      <c r="G248" s="60" t="s">
        <v>24</v>
      </c>
      <c r="H248" s="58" t="s">
        <v>364</v>
      </c>
      <c r="I248" s="58" t="s">
        <v>128</v>
      </c>
      <c r="J248" s="61">
        <v>43268</v>
      </c>
      <c r="K248" s="58">
        <v>50</v>
      </c>
      <c r="L248" s="61">
        <v>43317</v>
      </c>
      <c r="M248" s="34">
        <v>25</v>
      </c>
      <c r="N248" s="58"/>
      <c r="O248" s="58"/>
      <c r="P248" s="58" t="s">
        <v>376</v>
      </c>
      <c r="Q248" s="58" t="s">
        <v>161</v>
      </c>
    </row>
    <row r="249" spans="1:17" x14ac:dyDescent="0.25">
      <c r="A249" s="136"/>
      <c r="B249" s="121" t="s">
        <v>42</v>
      </c>
      <c r="C249" s="122">
        <v>11878754.449999999</v>
      </c>
      <c r="D249" s="122">
        <v>11878754.449999999</v>
      </c>
      <c r="E249" s="122"/>
      <c r="F249" s="137"/>
      <c r="G249" s="138"/>
      <c r="H249" s="121">
        <v>11</v>
      </c>
      <c r="I249" s="121">
        <v>24</v>
      </c>
      <c r="J249" s="123"/>
      <c r="K249" s="121"/>
      <c r="L249" s="124"/>
      <c r="M249" s="139">
        <v>0.72</v>
      </c>
      <c r="N249" s="140"/>
      <c r="O249" s="140"/>
      <c r="P249" s="141"/>
      <c r="Q249" s="140"/>
    </row>
    <row r="250" spans="1:17" ht="45" x14ac:dyDescent="0.25">
      <c r="A250" s="203"/>
      <c r="B250" s="157" t="s">
        <v>315</v>
      </c>
      <c r="C250" s="161">
        <v>2345635.85</v>
      </c>
      <c r="D250" s="161">
        <v>2345635.85</v>
      </c>
      <c r="E250" s="43"/>
      <c r="F250" s="157" t="s">
        <v>316</v>
      </c>
      <c r="G250" s="157" t="s">
        <v>24</v>
      </c>
      <c r="H250" s="157" t="s">
        <v>402</v>
      </c>
      <c r="I250" s="44" t="s">
        <v>482</v>
      </c>
      <c r="J250" s="199">
        <v>43264</v>
      </c>
      <c r="K250" s="202">
        <v>90</v>
      </c>
      <c r="L250" s="199">
        <v>43353</v>
      </c>
      <c r="M250" s="47">
        <v>20</v>
      </c>
      <c r="N250" s="203"/>
      <c r="O250" s="203"/>
      <c r="P250" s="158" t="s">
        <v>31</v>
      </c>
      <c r="Q250" s="157" t="s">
        <v>22</v>
      </c>
    </row>
    <row r="251" spans="1:17" ht="78.75" customHeight="1" x14ac:dyDescent="0.25">
      <c r="A251" s="204"/>
      <c r="B251" s="155"/>
      <c r="C251" s="162"/>
      <c r="D251" s="162"/>
      <c r="E251" s="56"/>
      <c r="F251" s="155"/>
      <c r="G251" s="155"/>
      <c r="H251" s="155"/>
      <c r="I251" s="44" t="s">
        <v>34</v>
      </c>
      <c r="J251" s="200"/>
      <c r="K251" s="200"/>
      <c r="L251" s="200"/>
      <c r="M251" s="47">
        <v>30</v>
      </c>
      <c r="N251" s="204"/>
      <c r="O251" s="204"/>
      <c r="P251" s="159"/>
      <c r="Q251" s="155"/>
    </row>
    <row r="252" spans="1:17" ht="121.5" customHeight="1" x14ac:dyDescent="0.25">
      <c r="A252" s="205"/>
      <c r="B252" s="156"/>
      <c r="C252" s="163"/>
      <c r="D252" s="163"/>
      <c r="E252" s="57"/>
      <c r="F252" s="156"/>
      <c r="G252" s="156"/>
      <c r="H252" s="156"/>
      <c r="I252" s="44" t="s">
        <v>481</v>
      </c>
      <c r="J252" s="201"/>
      <c r="K252" s="201"/>
      <c r="L252" s="201"/>
      <c r="M252" s="47">
        <v>30</v>
      </c>
      <c r="N252" s="205"/>
      <c r="O252" s="205"/>
      <c r="P252" s="160"/>
      <c r="Q252" s="156"/>
    </row>
    <row r="253" spans="1:17" x14ac:dyDescent="0.25">
      <c r="A253" s="106"/>
      <c r="B253" s="106" t="s">
        <v>42</v>
      </c>
      <c r="C253" s="107">
        <v>2345635.85</v>
      </c>
      <c r="D253" s="107">
        <v>2345635.85</v>
      </c>
      <c r="E253" s="107"/>
      <c r="F253" s="106"/>
      <c r="G253" s="106"/>
      <c r="H253" s="3">
        <v>1</v>
      </c>
      <c r="I253" s="3">
        <v>3</v>
      </c>
      <c r="J253" s="106"/>
      <c r="K253" s="106"/>
      <c r="L253" s="106"/>
      <c r="M253" s="14">
        <v>0.27</v>
      </c>
      <c r="N253" s="106"/>
      <c r="O253" s="106"/>
      <c r="P253" s="106"/>
      <c r="Q253" s="108"/>
    </row>
    <row r="254" spans="1:17" ht="176.25" customHeight="1" x14ac:dyDescent="0.25">
      <c r="A254" s="93"/>
      <c r="B254" s="52" t="s">
        <v>455</v>
      </c>
      <c r="C254" s="53">
        <v>10214444.060000001</v>
      </c>
      <c r="D254" s="53">
        <v>10214444.060000001</v>
      </c>
      <c r="E254" s="63"/>
      <c r="F254" s="52" t="s">
        <v>318</v>
      </c>
      <c r="G254" s="52" t="s">
        <v>24</v>
      </c>
      <c r="H254" s="52" t="s">
        <v>457</v>
      </c>
      <c r="I254" s="19" t="s">
        <v>456</v>
      </c>
      <c r="J254" s="54">
        <v>43284</v>
      </c>
      <c r="K254" s="52">
        <v>90</v>
      </c>
      <c r="L254" s="54">
        <v>43363</v>
      </c>
      <c r="M254" s="34">
        <v>5</v>
      </c>
      <c r="N254" s="93"/>
      <c r="O254" s="93"/>
      <c r="P254" s="44" t="s">
        <v>44</v>
      </c>
      <c r="Q254" s="52" t="s">
        <v>85</v>
      </c>
    </row>
    <row r="255" spans="1:17" ht="60" customHeight="1" x14ac:dyDescent="0.25">
      <c r="A255" s="52"/>
      <c r="B255" s="52" t="s">
        <v>317</v>
      </c>
      <c r="C255" s="53">
        <v>2221920.52</v>
      </c>
      <c r="D255" s="53">
        <v>2221920.52</v>
      </c>
      <c r="E255" s="53"/>
      <c r="F255" s="52" t="s">
        <v>318</v>
      </c>
      <c r="G255" s="52" t="s">
        <v>24</v>
      </c>
      <c r="H255" s="52" t="s">
        <v>418</v>
      </c>
      <c r="I255" s="52" t="s">
        <v>20</v>
      </c>
      <c r="J255" s="54">
        <v>43264</v>
      </c>
      <c r="K255" s="52">
        <v>70</v>
      </c>
      <c r="L255" s="54">
        <v>43333</v>
      </c>
      <c r="M255" s="45">
        <v>55</v>
      </c>
      <c r="N255" s="52"/>
      <c r="O255" s="52"/>
      <c r="P255" s="44" t="s">
        <v>31</v>
      </c>
      <c r="Q255" s="52" t="s">
        <v>53</v>
      </c>
    </row>
    <row r="256" spans="1:17" x14ac:dyDescent="0.25">
      <c r="A256" s="3"/>
      <c r="B256" s="3" t="s">
        <v>42</v>
      </c>
      <c r="C256" s="4">
        <v>12436364.58</v>
      </c>
      <c r="D256" s="4">
        <v>12436364.58</v>
      </c>
      <c r="E256" s="4"/>
      <c r="F256" s="3"/>
      <c r="G256" s="3"/>
      <c r="H256" s="3">
        <v>2</v>
      </c>
      <c r="I256" s="3">
        <v>2</v>
      </c>
      <c r="J256" s="3"/>
      <c r="K256" s="3"/>
      <c r="L256" s="3"/>
      <c r="M256" s="14">
        <v>0.3</v>
      </c>
      <c r="N256" s="3"/>
      <c r="O256" s="3"/>
      <c r="P256" s="3"/>
      <c r="Q256" s="3"/>
    </row>
    <row r="257" spans="1:17" ht="45" x14ac:dyDescent="0.25">
      <c r="A257" s="157"/>
      <c r="B257" s="157" t="s">
        <v>328</v>
      </c>
      <c r="C257" s="161">
        <v>4380045.33</v>
      </c>
      <c r="D257" s="161">
        <v>4380045.33</v>
      </c>
      <c r="E257" s="43"/>
      <c r="F257" s="157" t="s">
        <v>329</v>
      </c>
      <c r="G257" s="157" t="s">
        <v>282</v>
      </c>
      <c r="H257" s="158" t="s">
        <v>395</v>
      </c>
      <c r="I257" s="44" t="s">
        <v>427</v>
      </c>
      <c r="J257" s="154">
        <v>43264</v>
      </c>
      <c r="K257" s="157">
        <v>90</v>
      </c>
      <c r="L257" s="154">
        <v>43353</v>
      </c>
      <c r="M257" s="45">
        <v>30</v>
      </c>
      <c r="N257" s="157"/>
      <c r="O257" s="157"/>
      <c r="P257" s="158" t="s">
        <v>31</v>
      </c>
      <c r="Q257" s="157" t="s">
        <v>161</v>
      </c>
    </row>
    <row r="258" spans="1:17" ht="30" x14ac:dyDescent="0.25">
      <c r="A258" s="155"/>
      <c r="B258" s="155"/>
      <c r="C258" s="162"/>
      <c r="D258" s="162"/>
      <c r="E258" s="56"/>
      <c r="F258" s="155"/>
      <c r="G258" s="155"/>
      <c r="H258" s="159"/>
      <c r="I258" s="44" t="s">
        <v>330</v>
      </c>
      <c r="J258" s="155"/>
      <c r="K258" s="155"/>
      <c r="L258" s="155"/>
      <c r="M258" s="45">
        <v>30</v>
      </c>
      <c r="N258" s="155"/>
      <c r="O258" s="155"/>
      <c r="P258" s="159"/>
      <c r="Q258" s="155"/>
    </row>
    <row r="259" spans="1:17" ht="30" x14ac:dyDescent="0.25">
      <c r="A259" s="156"/>
      <c r="B259" s="156"/>
      <c r="C259" s="163"/>
      <c r="D259" s="163"/>
      <c r="E259" s="57"/>
      <c r="F259" s="156"/>
      <c r="G259" s="156"/>
      <c r="H259" s="160"/>
      <c r="I259" s="44" t="s">
        <v>331</v>
      </c>
      <c r="J259" s="156"/>
      <c r="K259" s="156"/>
      <c r="L259" s="156"/>
      <c r="M259" s="45">
        <v>30</v>
      </c>
      <c r="N259" s="156"/>
      <c r="O259" s="156"/>
      <c r="P259" s="160"/>
      <c r="Q259" s="156"/>
    </row>
    <row r="260" spans="1:17" ht="45" x14ac:dyDescent="0.25">
      <c r="A260" s="157"/>
      <c r="B260" s="157" t="s">
        <v>332</v>
      </c>
      <c r="C260" s="161">
        <v>8856545.3000000007</v>
      </c>
      <c r="D260" s="161">
        <v>8856545.3000000007</v>
      </c>
      <c r="E260" s="43"/>
      <c r="F260" s="157" t="s">
        <v>329</v>
      </c>
      <c r="G260" s="157" t="s">
        <v>24</v>
      </c>
      <c r="H260" s="158" t="s">
        <v>333</v>
      </c>
      <c r="I260" s="44" t="s">
        <v>384</v>
      </c>
      <c r="J260" s="154">
        <v>43264</v>
      </c>
      <c r="K260" s="157">
        <v>90</v>
      </c>
      <c r="L260" s="154">
        <v>43353</v>
      </c>
      <c r="M260" s="45">
        <v>60</v>
      </c>
      <c r="N260" s="157"/>
      <c r="O260" s="157"/>
      <c r="P260" s="158" t="s">
        <v>31</v>
      </c>
      <c r="Q260" s="157" t="s">
        <v>85</v>
      </c>
    </row>
    <row r="261" spans="1:17" ht="45" x14ac:dyDescent="0.25">
      <c r="A261" s="155"/>
      <c r="B261" s="155"/>
      <c r="C261" s="162"/>
      <c r="D261" s="162"/>
      <c r="E261" s="56"/>
      <c r="F261" s="155"/>
      <c r="G261" s="155"/>
      <c r="H261" s="159"/>
      <c r="I261" s="44" t="s">
        <v>128</v>
      </c>
      <c r="J261" s="155"/>
      <c r="K261" s="155"/>
      <c r="L261" s="155"/>
      <c r="M261" s="45">
        <v>30</v>
      </c>
      <c r="N261" s="155"/>
      <c r="O261" s="155"/>
      <c r="P261" s="159"/>
      <c r="Q261" s="155"/>
    </row>
    <row r="262" spans="1:17" ht="30" x14ac:dyDescent="0.25">
      <c r="A262" s="156"/>
      <c r="B262" s="156"/>
      <c r="C262" s="163"/>
      <c r="D262" s="163"/>
      <c r="E262" s="57"/>
      <c r="F262" s="156"/>
      <c r="G262" s="156"/>
      <c r="H262" s="160"/>
      <c r="I262" s="44" t="s">
        <v>30</v>
      </c>
      <c r="J262" s="156"/>
      <c r="K262" s="156"/>
      <c r="L262" s="156"/>
      <c r="M262" s="45">
        <v>45</v>
      </c>
      <c r="N262" s="156"/>
      <c r="O262" s="156"/>
      <c r="P262" s="160"/>
      <c r="Q262" s="156"/>
    </row>
    <row r="263" spans="1:17" ht="45" x14ac:dyDescent="0.25">
      <c r="A263" s="157"/>
      <c r="B263" s="157" t="s">
        <v>334</v>
      </c>
      <c r="C263" s="161">
        <v>1236865.32</v>
      </c>
      <c r="D263" s="161">
        <v>1236865.32</v>
      </c>
      <c r="E263" s="43"/>
      <c r="F263" s="157" t="s">
        <v>329</v>
      </c>
      <c r="G263" s="157" t="s">
        <v>282</v>
      </c>
      <c r="H263" s="157" t="s">
        <v>408</v>
      </c>
      <c r="I263" s="44" t="s">
        <v>428</v>
      </c>
      <c r="J263" s="154">
        <v>43264</v>
      </c>
      <c r="K263" s="157">
        <v>50</v>
      </c>
      <c r="L263" s="154">
        <v>43313</v>
      </c>
      <c r="M263" s="45">
        <v>90</v>
      </c>
      <c r="N263" s="157"/>
      <c r="O263" s="157"/>
      <c r="P263" s="158" t="s">
        <v>31</v>
      </c>
      <c r="Q263" s="157" t="s">
        <v>85</v>
      </c>
    </row>
    <row r="264" spans="1:17" ht="45" x14ac:dyDescent="0.25">
      <c r="A264" s="156"/>
      <c r="B264" s="156"/>
      <c r="C264" s="163"/>
      <c r="D264" s="163"/>
      <c r="E264" s="57"/>
      <c r="F264" s="156"/>
      <c r="G264" s="156"/>
      <c r="H264" s="156"/>
      <c r="I264" s="44" t="s">
        <v>37</v>
      </c>
      <c r="J264" s="156"/>
      <c r="K264" s="156"/>
      <c r="L264" s="156"/>
      <c r="M264" s="45">
        <v>90</v>
      </c>
      <c r="N264" s="156"/>
      <c r="O264" s="156"/>
      <c r="P264" s="160"/>
      <c r="Q264" s="156"/>
    </row>
    <row r="265" spans="1:17" ht="141" customHeight="1" x14ac:dyDescent="0.25">
      <c r="A265" s="55"/>
      <c r="B265" s="52"/>
      <c r="C265" s="43">
        <v>4095802.6</v>
      </c>
      <c r="D265" s="43">
        <v>4095802.6</v>
      </c>
      <c r="E265" s="53"/>
      <c r="F265" s="64" t="s">
        <v>329</v>
      </c>
      <c r="G265" s="64" t="s">
        <v>282</v>
      </c>
      <c r="H265" s="64" t="s">
        <v>458</v>
      </c>
      <c r="I265" s="44" t="s">
        <v>459</v>
      </c>
      <c r="J265" s="52"/>
      <c r="K265" s="64">
        <v>60</v>
      </c>
      <c r="L265" s="52"/>
      <c r="M265" s="45"/>
      <c r="N265" s="52"/>
      <c r="O265" s="52"/>
      <c r="P265" s="44" t="s">
        <v>44</v>
      </c>
      <c r="Q265" s="52" t="s">
        <v>26</v>
      </c>
    </row>
    <row r="266" spans="1:17" ht="155.25" customHeight="1" x14ac:dyDescent="0.25">
      <c r="A266" s="55"/>
      <c r="B266" s="64"/>
      <c r="C266" s="43">
        <v>4251765.97</v>
      </c>
      <c r="D266" s="43">
        <v>4251765.97</v>
      </c>
      <c r="E266" s="43"/>
      <c r="F266" s="64" t="s">
        <v>329</v>
      </c>
      <c r="G266" s="64" t="s">
        <v>282</v>
      </c>
      <c r="H266" s="66" t="s">
        <v>463</v>
      </c>
      <c r="I266" s="44" t="s">
        <v>464</v>
      </c>
      <c r="J266" s="64"/>
      <c r="K266" s="64">
        <v>80</v>
      </c>
      <c r="L266" s="64"/>
      <c r="M266" s="45"/>
      <c r="N266" s="55"/>
      <c r="O266" s="55"/>
      <c r="P266" s="44" t="s">
        <v>44</v>
      </c>
      <c r="Q266" s="55" t="s">
        <v>85</v>
      </c>
    </row>
    <row r="267" spans="1:17" ht="57" customHeight="1" x14ac:dyDescent="0.25">
      <c r="A267" s="157"/>
      <c r="B267" s="157" t="s">
        <v>335</v>
      </c>
      <c r="C267" s="161">
        <v>3180317.07</v>
      </c>
      <c r="D267" s="161">
        <v>3180317.07</v>
      </c>
      <c r="E267" s="43"/>
      <c r="F267" s="157" t="s">
        <v>329</v>
      </c>
      <c r="G267" s="157" t="s">
        <v>24</v>
      </c>
      <c r="H267" s="157" t="s">
        <v>319</v>
      </c>
      <c r="I267" s="44" t="s">
        <v>427</v>
      </c>
      <c r="J267" s="154">
        <v>43264</v>
      </c>
      <c r="K267" s="157">
        <v>90</v>
      </c>
      <c r="L267" s="154">
        <v>43353</v>
      </c>
      <c r="M267" s="45">
        <v>15</v>
      </c>
      <c r="N267" s="157"/>
      <c r="O267" s="157"/>
      <c r="P267" s="158" t="s">
        <v>31</v>
      </c>
      <c r="Q267" s="157" t="s">
        <v>53</v>
      </c>
    </row>
    <row r="268" spans="1:17" ht="45" x14ac:dyDescent="0.25">
      <c r="A268" s="155"/>
      <c r="B268" s="155"/>
      <c r="C268" s="162"/>
      <c r="D268" s="162"/>
      <c r="E268" s="56"/>
      <c r="F268" s="155"/>
      <c r="G268" s="155"/>
      <c r="H268" s="155"/>
      <c r="I268" s="44" t="s">
        <v>34</v>
      </c>
      <c r="J268" s="155"/>
      <c r="K268" s="155"/>
      <c r="L268" s="155"/>
      <c r="M268" s="45">
        <v>15</v>
      </c>
      <c r="N268" s="155"/>
      <c r="O268" s="155"/>
      <c r="P268" s="159"/>
      <c r="Q268" s="155"/>
    </row>
    <row r="269" spans="1:17" ht="30" x14ac:dyDescent="0.25">
      <c r="A269" s="156"/>
      <c r="B269" s="156"/>
      <c r="C269" s="163"/>
      <c r="D269" s="163"/>
      <c r="E269" s="57"/>
      <c r="F269" s="156"/>
      <c r="G269" s="156"/>
      <c r="H269" s="156"/>
      <c r="I269" s="44" t="s">
        <v>30</v>
      </c>
      <c r="J269" s="156"/>
      <c r="K269" s="156"/>
      <c r="L269" s="156"/>
      <c r="M269" s="45">
        <v>20</v>
      </c>
      <c r="N269" s="156"/>
      <c r="O269" s="156"/>
      <c r="P269" s="160"/>
      <c r="Q269" s="156"/>
    </row>
    <row r="270" spans="1:17" x14ac:dyDescent="0.25">
      <c r="A270" s="3"/>
      <c r="B270" s="3" t="s">
        <v>42</v>
      </c>
      <c r="C270" s="4">
        <v>26001341.59</v>
      </c>
      <c r="D270" s="4">
        <v>26001341.59</v>
      </c>
      <c r="E270" s="4"/>
      <c r="F270" s="3"/>
      <c r="G270" s="3"/>
      <c r="H270" s="3">
        <v>6</v>
      </c>
      <c r="I270" s="3">
        <v>13</v>
      </c>
      <c r="J270" s="3"/>
      <c r="K270" s="3"/>
      <c r="L270" s="3"/>
      <c r="M270" s="14">
        <v>0.41</v>
      </c>
      <c r="N270" s="3"/>
      <c r="O270" s="3"/>
      <c r="P270" s="3"/>
      <c r="Q270" s="3"/>
    </row>
    <row r="271" spans="1:17" ht="164.25" customHeight="1" x14ac:dyDescent="0.25">
      <c r="A271" s="157"/>
      <c r="B271" s="157" t="s">
        <v>351</v>
      </c>
      <c r="C271" s="161">
        <v>1790883.55</v>
      </c>
      <c r="D271" s="161">
        <v>1790883.55</v>
      </c>
      <c r="E271" s="43"/>
      <c r="F271" s="157" t="s">
        <v>352</v>
      </c>
      <c r="G271" s="157" t="s">
        <v>55</v>
      </c>
      <c r="H271" s="158" t="s">
        <v>353</v>
      </c>
      <c r="I271" s="44" t="s">
        <v>426</v>
      </c>
      <c r="J271" s="154">
        <v>43268</v>
      </c>
      <c r="K271" s="157">
        <v>80</v>
      </c>
      <c r="L271" s="154">
        <v>43347</v>
      </c>
      <c r="M271" s="45">
        <v>30</v>
      </c>
      <c r="N271" s="157"/>
      <c r="O271" s="157"/>
      <c r="P271" s="157" t="s">
        <v>142</v>
      </c>
      <c r="Q271" s="157" t="s">
        <v>375</v>
      </c>
    </row>
    <row r="272" spans="1:17" ht="45" x14ac:dyDescent="0.25">
      <c r="A272" s="155"/>
      <c r="B272" s="155"/>
      <c r="C272" s="162"/>
      <c r="D272" s="162"/>
      <c r="E272" s="56"/>
      <c r="F272" s="155"/>
      <c r="G272" s="155"/>
      <c r="H272" s="159"/>
      <c r="I272" s="44" t="s">
        <v>37</v>
      </c>
      <c r="J272" s="155"/>
      <c r="K272" s="155"/>
      <c r="L272" s="155"/>
      <c r="M272" s="45">
        <v>20</v>
      </c>
      <c r="N272" s="155"/>
      <c r="O272" s="155"/>
      <c r="P272" s="155"/>
      <c r="Q272" s="155"/>
    </row>
    <row r="273" spans="1:17" ht="45" x14ac:dyDescent="0.25">
      <c r="A273" s="155"/>
      <c r="B273" s="155"/>
      <c r="C273" s="162"/>
      <c r="D273" s="162"/>
      <c r="E273" s="56"/>
      <c r="F273" s="155"/>
      <c r="G273" s="155"/>
      <c r="H273" s="159"/>
      <c r="I273" s="44" t="s">
        <v>34</v>
      </c>
      <c r="J273" s="155"/>
      <c r="K273" s="155"/>
      <c r="L273" s="155"/>
      <c r="M273" s="45">
        <v>20</v>
      </c>
      <c r="N273" s="155"/>
      <c r="O273" s="155"/>
      <c r="P273" s="155"/>
      <c r="Q273" s="155"/>
    </row>
    <row r="274" spans="1:17" ht="45" x14ac:dyDescent="0.25">
      <c r="A274" s="156"/>
      <c r="B274" s="156"/>
      <c r="C274" s="163"/>
      <c r="D274" s="163"/>
      <c r="E274" s="57"/>
      <c r="F274" s="156"/>
      <c r="G274" s="156"/>
      <c r="H274" s="160"/>
      <c r="I274" s="44" t="s">
        <v>128</v>
      </c>
      <c r="J274" s="156"/>
      <c r="K274" s="156"/>
      <c r="L274" s="156"/>
      <c r="M274" s="45">
        <v>0</v>
      </c>
      <c r="N274" s="156"/>
      <c r="O274" s="156"/>
      <c r="P274" s="156"/>
      <c r="Q274" s="156"/>
    </row>
    <row r="275" spans="1:17" ht="58.5" customHeight="1" x14ac:dyDescent="0.25">
      <c r="A275" s="55"/>
      <c r="B275" s="52"/>
      <c r="C275" s="53"/>
      <c r="D275" s="53"/>
      <c r="E275" s="53"/>
      <c r="F275" s="52"/>
      <c r="G275" s="52"/>
      <c r="H275" s="44"/>
      <c r="I275" s="44"/>
      <c r="J275" s="52"/>
      <c r="K275" s="52"/>
      <c r="L275" s="52"/>
      <c r="M275" s="45"/>
      <c r="N275" s="55"/>
      <c r="O275" s="55"/>
      <c r="P275" s="55"/>
      <c r="Q275" s="55"/>
    </row>
    <row r="276" spans="1:17" ht="133.5" customHeight="1" x14ac:dyDescent="0.25">
      <c r="A276" s="157"/>
      <c r="B276" s="157" t="s">
        <v>407</v>
      </c>
      <c r="C276" s="161">
        <v>976587.47</v>
      </c>
      <c r="D276" s="161">
        <v>976587.47</v>
      </c>
      <c r="E276" s="43"/>
      <c r="F276" s="157" t="s">
        <v>352</v>
      </c>
      <c r="G276" s="157" t="s">
        <v>24</v>
      </c>
      <c r="H276" s="158" t="s">
        <v>380</v>
      </c>
      <c r="I276" s="44" t="s">
        <v>394</v>
      </c>
      <c r="J276" s="154">
        <v>43268</v>
      </c>
      <c r="K276" s="157">
        <v>50</v>
      </c>
      <c r="L276" s="154">
        <v>43317</v>
      </c>
      <c r="M276" s="45">
        <v>90</v>
      </c>
      <c r="N276" s="157"/>
      <c r="O276" s="157"/>
      <c r="P276" s="158" t="s">
        <v>75</v>
      </c>
      <c r="Q276" s="157" t="s">
        <v>85</v>
      </c>
    </row>
    <row r="277" spans="1:17" ht="45" x14ac:dyDescent="0.25">
      <c r="A277" s="155"/>
      <c r="B277" s="155"/>
      <c r="C277" s="162"/>
      <c r="D277" s="162"/>
      <c r="E277" s="56"/>
      <c r="F277" s="155"/>
      <c r="G277" s="155"/>
      <c r="H277" s="159"/>
      <c r="I277" s="44" t="s">
        <v>34</v>
      </c>
      <c r="J277" s="155"/>
      <c r="K277" s="155"/>
      <c r="L277" s="155"/>
      <c r="M277" s="45">
        <v>90</v>
      </c>
      <c r="N277" s="155"/>
      <c r="O277" s="155"/>
      <c r="P277" s="159"/>
      <c r="Q277" s="155"/>
    </row>
    <row r="278" spans="1:17" ht="60" customHeight="1" x14ac:dyDescent="0.25">
      <c r="A278" s="156"/>
      <c r="B278" s="156"/>
      <c r="C278" s="163"/>
      <c r="D278" s="163"/>
      <c r="E278" s="57"/>
      <c r="F278" s="156"/>
      <c r="G278" s="156"/>
      <c r="H278" s="160"/>
      <c r="I278" s="44" t="s">
        <v>37</v>
      </c>
      <c r="J278" s="156"/>
      <c r="K278" s="156"/>
      <c r="L278" s="156"/>
      <c r="M278" s="45">
        <v>90</v>
      </c>
      <c r="N278" s="156"/>
      <c r="O278" s="156"/>
      <c r="P278" s="160"/>
      <c r="Q278" s="55"/>
    </row>
    <row r="279" spans="1:17" ht="71.25" customHeight="1" x14ac:dyDescent="0.25">
      <c r="A279" s="157"/>
      <c r="B279" s="157" t="s">
        <v>354</v>
      </c>
      <c r="C279" s="161">
        <v>1633995.84</v>
      </c>
      <c r="D279" s="161">
        <v>1633995.84</v>
      </c>
      <c r="E279" s="43"/>
      <c r="F279" s="157" t="s">
        <v>352</v>
      </c>
      <c r="G279" s="157" t="s">
        <v>55</v>
      </c>
      <c r="H279" s="158" t="s">
        <v>355</v>
      </c>
      <c r="I279" s="44" t="s">
        <v>37</v>
      </c>
      <c r="J279" s="154">
        <v>43268</v>
      </c>
      <c r="K279" s="157">
        <v>70</v>
      </c>
      <c r="L279" s="154">
        <v>43337</v>
      </c>
      <c r="M279" s="45">
        <v>0</v>
      </c>
      <c r="N279" s="130"/>
      <c r="O279" s="165"/>
      <c r="P279" s="157" t="s">
        <v>142</v>
      </c>
      <c r="Q279" s="94"/>
    </row>
    <row r="280" spans="1:17" ht="45" x14ac:dyDescent="0.25">
      <c r="A280" s="155"/>
      <c r="B280" s="155"/>
      <c r="C280" s="162"/>
      <c r="D280" s="162"/>
      <c r="E280" s="56"/>
      <c r="F280" s="155"/>
      <c r="G280" s="155"/>
      <c r="H280" s="159"/>
      <c r="I280" s="44" t="s">
        <v>34</v>
      </c>
      <c r="J280" s="155"/>
      <c r="K280" s="155"/>
      <c r="L280" s="155"/>
      <c r="M280" s="45">
        <v>0</v>
      </c>
      <c r="N280" s="131" t="s">
        <v>378</v>
      </c>
      <c r="O280" s="168"/>
      <c r="P280" s="155"/>
      <c r="Q280" s="95" t="s">
        <v>375</v>
      </c>
    </row>
    <row r="281" spans="1:17" ht="46.5" customHeight="1" thickBot="1" x14ac:dyDescent="0.3">
      <c r="A281" s="156"/>
      <c r="B281" s="156"/>
      <c r="C281" s="163"/>
      <c r="D281" s="163"/>
      <c r="E281" s="57"/>
      <c r="F281" s="156"/>
      <c r="G281" s="156"/>
      <c r="H281" s="160"/>
      <c r="I281" s="44" t="s">
        <v>30</v>
      </c>
      <c r="J281" s="156"/>
      <c r="K281" s="156"/>
      <c r="L281" s="156"/>
      <c r="M281" s="45">
        <v>0</v>
      </c>
      <c r="N281" s="132"/>
      <c r="O281" s="169"/>
      <c r="P281" s="156"/>
      <c r="Q281" s="96"/>
    </row>
    <row r="282" spans="1:17" x14ac:dyDescent="0.25">
      <c r="A282" s="3"/>
      <c r="B282" s="3" t="s">
        <v>42</v>
      </c>
      <c r="C282" s="4">
        <v>4401466.8600000003</v>
      </c>
      <c r="D282" s="4">
        <v>4401466.8600000003</v>
      </c>
      <c r="E282" s="4"/>
      <c r="F282" s="3"/>
      <c r="G282" s="3"/>
      <c r="H282" s="3">
        <v>3</v>
      </c>
      <c r="I282" s="3">
        <v>9</v>
      </c>
      <c r="J282" s="3"/>
      <c r="K282" s="3"/>
      <c r="L282" s="3"/>
      <c r="M282" s="14">
        <v>0.34</v>
      </c>
      <c r="N282" s="15"/>
      <c r="O282" s="3"/>
      <c r="P282" s="3"/>
      <c r="Q282" s="3"/>
    </row>
    <row r="283" spans="1:17" ht="28.5" x14ac:dyDescent="0.25">
      <c r="A283" s="5"/>
      <c r="B283" s="6" t="s">
        <v>377</v>
      </c>
      <c r="C283" s="8" t="s">
        <v>484</v>
      </c>
      <c r="D283" s="8" t="s">
        <v>484</v>
      </c>
      <c r="E283" s="8"/>
      <c r="F283" s="7" t="s">
        <v>379</v>
      </c>
      <c r="G283" s="5"/>
      <c r="H283" s="6">
        <v>180</v>
      </c>
      <c r="I283" s="6">
        <v>241</v>
      </c>
      <c r="J283" s="5"/>
      <c r="K283" s="5"/>
      <c r="L283" s="5"/>
      <c r="M283" s="13">
        <v>0.57999999999999996</v>
      </c>
      <c r="N283" s="5"/>
      <c r="O283" s="5"/>
      <c r="P283" s="5"/>
      <c r="Q283" s="5"/>
    </row>
  </sheetData>
  <autoFilter ref="A6:Q283"/>
  <mergeCells count="463">
    <mergeCell ref="N1:Q1"/>
    <mergeCell ref="N2:R2"/>
    <mergeCell ref="Q34:Q36"/>
    <mergeCell ref="Q244:Q245"/>
    <mergeCell ref="P34:P36"/>
    <mergeCell ref="K244:K245"/>
    <mergeCell ref="L244:L245"/>
    <mergeCell ref="L34:L36"/>
    <mergeCell ref="B34:B36"/>
    <mergeCell ref="D34:D36"/>
    <mergeCell ref="H34:H36"/>
    <mergeCell ref="F62:F64"/>
    <mergeCell ref="G62:G64"/>
    <mergeCell ref="H62:H64"/>
    <mergeCell ref="Q82:Q84"/>
    <mergeCell ref="H82:H84"/>
    <mergeCell ref="J82:J84"/>
    <mergeCell ref="K82:K84"/>
    <mergeCell ref="B82:B84"/>
    <mergeCell ref="C82:C84"/>
    <mergeCell ref="D82:D84"/>
    <mergeCell ref="F82:F84"/>
    <mergeCell ref="G82:G84"/>
    <mergeCell ref="Q234:Q236"/>
    <mergeCell ref="Q237:Q239"/>
    <mergeCell ref="N62:N64"/>
    <mergeCell ref="P31:P33"/>
    <mergeCell ref="O82:O84"/>
    <mergeCell ref="P82:P84"/>
    <mergeCell ref="N240:N242"/>
    <mergeCell ref="O240:O242"/>
    <mergeCell ref="L59:L60"/>
    <mergeCell ref="N59:N60"/>
    <mergeCell ref="O59:O60"/>
    <mergeCell ref="P59:P60"/>
    <mergeCell ref="O62:O64"/>
    <mergeCell ref="P62:P64"/>
    <mergeCell ref="L225:L227"/>
    <mergeCell ref="N225:N227"/>
    <mergeCell ref="P225:P227"/>
    <mergeCell ref="L82:L84"/>
    <mergeCell ref="N82:N84"/>
    <mergeCell ref="P95:P97"/>
    <mergeCell ref="L105:L106"/>
    <mergeCell ref="P219:P220"/>
    <mergeCell ref="P130:P131"/>
    <mergeCell ref="P143:P144"/>
    <mergeCell ref="O217:O218"/>
    <mergeCell ref="P217:P218"/>
    <mergeCell ref="L62:L64"/>
    <mergeCell ref="A31:A33"/>
    <mergeCell ref="B31:B33"/>
    <mergeCell ref="C31:C33"/>
    <mergeCell ref="D31:D33"/>
    <mergeCell ref="F31:F33"/>
    <mergeCell ref="G31:G33"/>
    <mergeCell ref="C34:C36"/>
    <mergeCell ref="J34:J36"/>
    <mergeCell ref="K34:K36"/>
    <mergeCell ref="J102:J104"/>
    <mergeCell ref="K102:K104"/>
    <mergeCell ref="G105:G106"/>
    <mergeCell ref="H105:H106"/>
    <mergeCell ref="J105:J106"/>
    <mergeCell ref="K105:K106"/>
    <mergeCell ref="A211:A213"/>
    <mergeCell ref="B211:B213"/>
    <mergeCell ref="C211:C213"/>
    <mergeCell ref="A208:A210"/>
    <mergeCell ref="C208:C210"/>
    <mergeCell ref="H208:H210"/>
    <mergeCell ref="F102:F104"/>
    <mergeCell ref="G102:G104"/>
    <mergeCell ref="H102:H104"/>
    <mergeCell ref="J201:J203"/>
    <mergeCell ref="K201:K203"/>
    <mergeCell ref="F116:F117"/>
    <mergeCell ref="G116:G117"/>
    <mergeCell ref="H116:H117"/>
    <mergeCell ref="J116:J117"/>
    <mergeCell ref="K116:K117"/>
    <mergeCell ref="P267:P269"/>
    <mergeCell ref="Q267:Q269"/>
    <mergeCell ref="P263:P264"/>
    <mergeCell ref="Q263:Q264"/>
    <mergeCell ref="A267:A269"/>
    <mergeCell ref="B267:B269"/>
    <mergeCell ref="C267:C269"/>
    <mergeCell ref="D267:D269"/>
    <mergeCell ref="F267:F269"/>
    <mergeCell ref="G267:G269"/>
    <mergeCell ref="H267:H269"/>
    <mergeCell ref="J267:J269"/>
    <mergeCell ref="H263:H264"/>
    <mergeCell ref="J263:J264"/>
    <mergeCell ref="K263:K264"/>
    <mergeCell ref="L263:L264"/>
    <mergeCell ref="N263:N264"/>
    <mergeCell ref="O263:O264"/>
    <mergeCell ref="A263:A264"/>
    <mergeCell ref="B263:B264"/>
    <mergeCell ref="C263:C264"/>
    <mergeCell ref="D263:D264"/>
    <mergeCell ref="F263:F264"/>
    <mergeCell ref="G263:G264"/>
    <mergeCell ref="P260:P262"/>
    <mergeCell ref="Q260:Q262"/>
    <mergeCell ref="Q257:Q259"/>
    <mergeCell ref="A257:A259"/>
    <mergeCell ref="F260:F262"/>
    <mergeCell ref="A260:A262"/>
    <mergeCell ref="B260:B262"/>
    <mergeCell ref="C260:C262"/>
    <mergeCell ref="D260:D262"/>
    <mergeCell ref="G260:G262"/>
    <mergeCell ref="H260:H262"/>
    <mergeCell ref="J260:J262"/>
    <mergeCell ref="J257:J259"/>
    <mergeCell ref="K257:K259"/>
    <mergeCell ref="L257:L259"/>
    <mergeCell ref="N257:N259"/>
    <mergeCell ref="O257:O259"/>
    <mergeCell ref="P257:P259"/>
    <mergeCell ref="F257:F259"/>
    <mergeCell ref="G257:G259"/>
    <mergeCell ref="B62:B64"/>
    <mergeCell ref="A62:A64"/>
    <mergeCell ref="C62:C64"/>
    <mergeCell ref="D62:D64"/>
    <mergeCell ref="B244:B245"/>
    <mergeCell ref="C244:C245"/>
    <mergeCell ref="B257:B259"/>
    <mergeCell ref="C257:C259"/>
    <mergeCell ref="D257:D259"/>
    <mergeCell ref="C170:C171"/>
    <mergeCell ref="D170:D171"/>
    <mergeCell ref="A116:A117"/>
    <mergeCell ref="B116:B117"/>
    <mergeCell ref="B225:B227"/>
    <mergeCell ref="A244:A245"/>
    <mergeCell ref="A82:A84"/>
    <mergeCell ref="A250:A252"/>
    <mergeCell ref="B250:B252"/>
    <mergeCell ref="C250:C252"/>
    <mergeCell ref="D250:D252"/>
    <mergeCell ref="C116:C117"/>
    <mergeCell ref="D116:D117"/>
    <mergeCell ref="F250:F252"/>
    <mergeCell ref="G250:G252"/>
    <mergeCell ref="H250:H252"/>
    <mergeCell ref="G130:G131"/>
    <mergeCell ref="B228:B230"/>
    <mergeCell ref="C228:C230"/>
    <mergeCell ref="D228:D230"/>
    <mergeCell ref="F228:F230"/>
    <mergeCell ref="G228:G230"/>
    <mergeCell ref="H228:H230"/>
    <mergeCell ref="B174:B176"/>
    <mergeCell ref="C174:C176"/>
    <mergeCell ref="D174:D176"/>
    <mergeCell ref="F174:F176"/>
    <mergeCell ref="G174:G176"/>
    <mergeCell ref="B182:B183"/>
    <mergeCell ref="C182:C183"/>
    <mergeCell ref="B208:B210"/>
    <mergeCell ref="B170:B171"/>
    <mergeCell ref="F217:F218"/>
    <mergeCell ref="G217:G218"/>
    <mergeCell ref="Q59:Q60"/>
    <mergeCell ref="A130:A131"/>
    <mergeCell ref="B130:B131"/>
    <mergeCell ref="C130:C131"/>
    <mergeCell ref="D130:D131"/>
    <mergeCell ref="F130:F131"/>
    <mergeCell ref="Q62:Q64"/>
    <mergeCell ref="B59:B60"/>
    <mergeCell ref="A59:A60"/>
    <mergeCell ref="C59:C60"/>
    <mergeCell ref="D59:D60"/>
    <mergeCell ref="F59:F60"/>
    <mergeCell ref="G59:G60"/>
    <mergeCell ref="H59:H60"/>
    <mergeCell ref="K59:K60"/>
    <mergeCell ref="J59:J60"/>
    <mergeCell ref="J62:J64"/>
    <mergeCell ref="K62:K64"/>
    <mergeCell ref="A105:A106"/>
    <mergeCell ref="C105:C106"/>
    <mergeCell ref="D105:D106"/>
    <mergeCell ref="F105:F106"/>
    <mergeCell ref="A102:A104"/>
    <mergeCell ref="D102:D104"/>
    <mergeCell ref="Q250:Q252"/>
    <mergeCell ref="J250:J252"/>
    <mergeCell ref="K250:K252"/>
    <mergeCell ref="L250:L252"/>
    <mergeCell ref="N250:N252"/>
    <mergeCell ref="O250:O252"/>
    <mergeCell ref="P240:P242"/>
    <mergeCell ref="J225:J227"/>
    <mergeCell ref="Q130:Q131"/>
    <mergeCell ref="K130:K131"/>
    <mergeCell ref="L130:L131"/>
    <mergeCell ref="Q240:Q242"/>
    <mergeCell ref="K240:K242"/>
    <mergeCell ref="L240:L242"/>
    <mergeCell ref="P231:P233"/>
    <mergeCell ref="Q231:Q233"/>
    <mergeCell ref="Q225:Q227"/>
    <mergeCell ref="P228:P230"/>
    <mergeCell ref="Q228:Q230"/>
    <mergeCell ref="K225:K227"/>
    <mergeCell ref="P201:P203"/>
    <mergeCell ref="Q201:Q203"/>
    <mergeCell ref="L211:L213"/>
    <mergeCell ref="N211:N213"/>
    <mergeCell ref="P250:P252"/>
    <mergeCell ref="O211:O213"/>
    <mergeCell ref="P211:P213"/>
    <mergeCell ref="N208:N210"/>
    <mergeCell ref="O208:O210"/>
    <mergeCell ref="P208:P210"/>
    <mergeCell ref="H240:H242"/>
    <mergeCell ref="J240:J242"/>
    <mergeCell ref="D244:D245"/>
    <mergeCell ref="F244:F245"/>
    <mergeCell ref="G244:G245"/>
    <mergeCell ref="H244:H245"/>
    <mergeCell ref="J244:J245"/>
    <mergeCell ref="D219:D220"/>
    <mergeCell ref="F219:F220"/>
    <mergeCell ref="D211:D213"/>
    <mergeCell ref="F211:F213"/>
    <mergeCell ref="G211:G213"/>
    <mergeCell ref="H211:H213"/>
    <mergeCell ref="J211:J213"/>
    <mergeCell ref="K211:K213"/>
    <mergeCell ref="D208:D210"/>
    <mergeCell ref="F208:F210"/>
    <mergeCell ref="G208:G210"/>
    <mergeCell ref="Q143:Q144"/>
    <mergeCell ref="K174:K176"/>
    <mergeCell ref="L174:L176"/>
    <mergeCell ref="P174:P176"/>
    <mergeCell ref="Q174:Q176"/>
    <mergeCell ref="C225:C227"/>
    <mergeCell ref="D225:D227"/>
    <mergeCell ref="F225:F227"/>
    <mergeCell ref="G225:G227"/>
    <mergeCell ref="P170:P171"/>
    <mergeCell ref="Q170:Q171"/>
    <mergeCell ref="Q211:Q213"/>
    <mergeCell ref="J170:J171"/>
    <mergeCell ref="F170:F171"/>
    <mergeCell ref="G170:G171"/>
    <mergeCell ref="G219:G220"/>
    <mergeCell ref="H219:H220"/>
    <mergeCell ref="J219:J220"/>
    <mergeCell ref="F182:F183"/>
    <mergeCell ref="G182:G183"/>
    <mergeCell ref="H182:H183"/>
    <mergeCell ref="J182:J183"/>
    <mergeCell ref="Q208:Q210"/>
    <mergeCell ref="Q219:Q220"/>
    <mergeCell ref="R138:R139"/>
    <mergeCell ref="B143:B144"/>
    <mergeCell ref="C143:C144"/>
    <mergeCell ref="D143:D144"/>
    <mergeCell ref="F143:F144"/>
    <mergeCell ref="G143:G144"/>
    <mergeCell ref="H143:H144"/>
    <mergeCell ref="L102:L104"/>
    <mergeCell ref="N102:N104"/>
    <mergeCell ref="O102:O104"/>
    <mergeCell ref="P102:P104"/>
    <mergeCell ref="Q102:Q104"/>
    <mergeCell ref="B105:B106"/>
    <mergeCell ref="N105:N106"/>
    <mergeCell ref="O105:O106"/>
    <mergeCell ref="P105:P106"/>
    <mergeCell ref="Q105:Q106"/>
    <mergeCell ref="L116:L117"/>
    <mergeCell ref="N116:N117"/>
    <mergeCell ref="O116:O117"/>
    <mergeCell ref="P116:P117"/>
    <mergeCell ref="Q116:Q117"/>
    <mergeCell ref="B102:B104"/>
    <mergeCell ref="C102:C104"/>
    <mergeCell ref="Q95:Q97"/>
    <mergeCell ref="B98:B100"/>
    <mergeCell ref="C98:C100"/>
    <mergeCell ref="D98:D100"/>
    <mergeCell ref="F98:F100"/>
    <mergeCell ref="G98:G100"/>
    <mergeCell ref="H98:H100"/>
    <mergeCell ref="J98:J100"/>
    <mergeCell ref="K98:K100"/>
    <mergeCell ref="B95:B97"/>
    <mergeCell ref="C95:C97"/>
    <mergeCell ref="D95:D97"/>
    <mergeCell ref="F95:F97"/>
    <mergeCell ref="G95:G97"/>
    <mergeCell ref="H95:H97"/>
    <mergeCell ref="J95:J97"/>
    <mergeCell ref="K95:K97"/>
    <mergeCell ref="L95:L97"/>
    <mergeCell ref="L98:L100"/>
    <mergeCell ref="P98:P100"/>
    <mergeCell ref="Q98:Q100"/>
    <mergeCell ref="O13:O14"/>
    <mergeCell ref="P13:P14"/>
    <mergeCell ref="Q13:Q14"/>
    <mergeCell ref="A54:A56"/>
    <mergeCell ref="B54:B56"/>
    <mergeCell ref="C54:C56"/>
    <mergeCell ref="D54:D56"/>
    <mergeCell ref="F54:F56"/>
    <mergeCell ref="Q54:Q56"/>
    <mergeCell ref="G54:G56"/>
    <mergeCell ref="H54:H56"/>
    <mergeCell ref="J54:J56"/>
    <mergeCell ref="K54:K56"/>
    <mergeCell ref="L54:L56"/>
    <mergeCell ref="P54:P56"/>
    <mergeCell ref="Q31:Q33"/>
    <mergeCell ref="F34:F36"/>
    <mergeCell ref="G34:G36"/>
    <mergeCell ref="H31:H33"/>
    <mergeCell ref="J31:J33"/>
    <mergeCell ref="K31:K33"/>
    <mergeCell ref="L31:L33"/>
    <mergeCell ref="N31:N33"/>
    <mergeCell ref="O31:O33"/>
    <mergeCell ref="A5:Q5"/>
    <mergeCell ref="B11:B12"/>
    <mergeCell ref="C11:C12"/>
    <mergeCell ref="D11:D12"/>
    <mergeCell ref="F11:F12"/>
    <mergeCell ref="G11:G12"/>
    <mergeCell ref="H11:H12"/>
    <mergeCell ref="J11:J12"/>
    <mergeCell ref="K11:K12"/>
    <mergeCell ref="L11:L12"/>
    <mergeCell ref="P11:P12"/>
    <mergeCell ref="Q11:Q12"/>
    <mergeCell ref="B13:B14"/>
    <mergeCell ref="C13:C14"/>
    <mergeCell ref="D13:D14"/>
    <mergeCell ref="F13:F14"/>
    <mergeCell ref="G13:G14"/>
    <mergeCell ref="H13:H14"/>
    <mergeCell ref="J13:J14"/>
    <mergeCell ref="K13:K14"/>
    <mergeCell ref="L13:L14"/>
    <mergeCell ref="N13:N14"/>
    <mergeCell ref="B231:B233"/>
    <mergeCell ref="F231:F233"/>
    <mergeCell ref="G231:G233"/>
    <mergeCell ref="H231:H233"/>
    <mergeCell ref="A240:A242"/>
    <mergeCell ref="B240:B242"/>
    <mergeCell ref="C240:C242"/>
    <mergeCell ref="D240:D242"/>
    <mergeCell ref="F240:F242"/>
    <mergeCell ref="G240:G242"/>
    <mergeCell ref="F234:F236"/>
    <mergeCell ref="G234:G236"/>
    <mergeCell ref="H234:H236"/>
    <mergeCell ref="F237:F239"/>
    <mergeCell ref="G237:G239"/>
    <mergeCell ref="H237:H239"/>
    <mergeCell ref="A201:A203"/>
    <mergeCell ref="B201:B203"/>
    <mergeCell ref="C201:C203"/>
    <mergeCell ref="D201:D203"/>
    <mergeCell ref="F201:F203"/>
    <mergeCell ref="G201:G203"/>
    <mergeCell ref="H201:H203"/>
    <mergeCell ref="P271:P274"/>
    <mergeCell ref="Q271:Q274"/>
    <mergeCell ref="A279:A281"/>
    <mergeCell ref="B279:B281"/>
    <mergeCell ref="C279:C281"/>
    <mergeCell ref="D279:D281"/>
    <mergeCell ref="F279:F281"/>
    <mergeCell ref="G279:G281"/>
    <mergeCell ref="H279:H281"/>
    <mergeCell ref="J279:J281"/>
    <mergeCell ref="K279:K281"/>
    <mergeCell ref="L279:L281"/>
    <mergeCell ref="P279:P281"/>
    <mergeCell ref="A271:A274"/>
    <mergeCell ref="B271:B274"/>
    <mergeCell ref="C271:C274"/>
    <mergeCell ref="D271:D274"/>
    <mergeCell ref="F271:F274"/>
    <mergeCell ref="G271:G274"/>
    <mergeCell ref="H271:H274"/>
    <mergeCell ref="J271:J274"/>
    <mergeCell ref="K271:K274"/>
    <mergeCell ref="O279:O281"/>
    <mergeCell ref="N219:N220"/>
    <mergeCell ref="O219:O220"/>
    <mergeCell ref="K170:K171"/>
    <mergeCell ref="L170:L171"/>
    <mergeCell ref="H174:H176"/>
    <mergeCell ref="L201:L203"/>
    <mergeCell ref="N201:N203"/>
    <mergeCell ref="O201:O203"/>
    <mergeCell ref="L271:L274"/>
    <mergeCell ref="N271:N274"/>
    <mergeCell ref="O271:O274"/>
    <mergeCell ref="H225:H227"/>
    <mergeCell ref="H170:H171"/>
    <mergeCell ref="K267:K269"/>
    <mergeCell ref="L267:L269"/>
    <mergeCell ref="N267:N269"/>
    <mergeCell ref="O267:O269"/>
    <mergeCell ref="H257:H259"/>
    <mergeCell ref="K260:K262"/>
    <mergeCell ref="L260:L262"/>
    <mergeCell ref="N260:N262"/>
    <mergeCell ref="O260:O262"/>
    <mergeCell ref="J174:J176"/>
    <mergeCell ref="N130:N131"/>
    <mergeCell ref="O130:O131"/>
    <mergeCell ref="H130:H131"/>
    <mergeCell ref="J130:J131"/>
    <mergeCell ref="J143:J144"/>
    <mergeCell ref="K143:K144"/>
    <mergeCell ref="L143:L144"/>
    <mergeCell ref="L217:L218"/>
    <mergeCell ref="N217:N218"/>
    <mergeCell ref="J208:J210"/>
    <mergeCell ref="K208:K210"/>
    <mergeCell ref="L208:L210"/>
    <mergeCell ref="H217:H218"/>
    <mergeCell ref="J217:J218"/>
    <mergeCell ref="K217:K218"/>
    <mergeCell ref="Q217:Q218"/>
    <mergeCell ref="L219:L220"/>
    <mergeCell ref="A219:A220"/>
    <mergeCell ref="B219:B220"/>
    <mergeCell ref="C219:C220"/>
    <mergeCell ref="K219:K220"/>
    <mergeCell ref="L276:L278"/>
    <mergeCell ref="N276:N278"/>
    <mergeCell ref="O276:O278"/>
    <mergeCell ref="P276:P278"/>
    <mergeCell ref="Q276:Q277"/>
    <mergeCell ref="A276:A278"/>
    <mergeCell ref="B276:B278"/>
    <mergeCell ref="C276:C278"/>
    <mergeCell ref="D276:D278"/>
    <mergeCell ref="F276:F278"/>
    <mergeCell ref="G276:G278"/>
    <mergeCell ref="H276:H278"/>
    <mergeCell ref="J276:J278"/>
    <mergeCell ref="K276:K278"/>
    <mergeCell ref="A217:A218"/>
    <mergeCell ref="B217:B218"/>
    <mergeCell ref="C217:C218"/>
    <mergeCell ref="D217:D218"/>
  </mergeCells>
  <pageMargins left="0.7" right="0.7" top="0.75" bottom="0.75" header="0.3" footer="0.3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Иванов Виктор Вениаминович</cp:lastModifiedBy>
  <cp:lastPrinted>2018-07-05T11:40:44Z</cp:lastPrinted>
  <dcterms:created xsi:type="dcterms:W3CDTF">2018-06-19T12:17:17Z</dcterms:created>
  <dcterms:modified xsi:type="dcterms:W3CDTF">2018-07-05T12:04:32Z</dcterms:modified>
</cp:coreProperties>
</file>