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!Общие\КАПРЕМОНТ 2018\ОТЧЕТ\Отчет о выполнение\"/>
    </mc:Choice>
  </mc:AlternateContent>
  <bookViews>
    <workbookView xWindow="0" yWindow="0" windowWidth="28800" windowHeight="12435"/>
  </bookViews>
  <sheets>
    <sheet name="Исходная" sheetId="1" r:id="rId1"/>
  </sheets>
  <definedNames>
    <definedName name="_xlnm._FilterDatabase" localSheetId="0" hidden="1">Исходная!$A$6:$R$469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8" i="1" l="1"/>
  <c r="D307" i="1"/>
  <c r="C307" i="1"/>
  <c r="D301" i="1"/>
  <c r="C301" i="1"/>
  <c r="F295" i="1"/>
  <c r="D295" i="1"/>
  <c r="C295" i="1"/>
  <c r="F249" i="1"/>
  <c r="D249" i="1"/>
  <c r="C249" i="1"/>
  <c r="D246" i="1"/>
  <c r="C246" i="1"/>
  <c r="D235" i="1"/>
  <c r="C235" i="1"/>
  <c r="D210" i="1"/>
  <c r="C210" i="1"/>
  <c r="D200" i="1"/>
  <c r="C200" i="1"/>
  <c r="D194" i="1"/>
  <c r="C194" i="1"/>
  <c r="D189" i="1"/>
  <c r="C189" i="1"/>
  <c r="F178" i="1"/>
  <c r="D178" i="1"/>
  <c r="C178" i="1"/>
  <c r="F168" i="1"/>
  <c r="D168" i="1"/>
  <c r="C168" i="1"/>
  <c r="D77" i="1"/>
  <c r="C77" i="1"/>
  <c r="F65" i="1"/>
  <c r="D65" i="1"/>
  <c r="C65" i="1"/>
  <c r="F33" i="1"/>
  <c r="D33" i="1"/>
  <c r="C33" i="1"/>
  <c r="F25" i="1"/>
</calcChain>
</file>

<file path=xl/sharedStrings.xml><?xml version="1.0" encoding="utf-8"?>
<sst xmlns="http://schemas.openxmlformats.org/spreadsheetml/2006/main" count="1883" uniqueCount="631">
  <si>
    <t xml:space="preserve">Согласовано </t>
  </si>
  <si>
    <t>Врио главного инженера                  А.В. Осипов</t>
  </si>
  <si>
    <t>№ п/п</t>
  </si>
  <si>
    <t>Номер договора</t>
  </si>
  <si>
    <t>Сумма договора</t>
  </si>
  <si>
    <t>Сумма по видам</t>
  </si>
  <si>
    <t>Оплоченная сумма</t>
  </si>
  <si>
    <t>Авансовый платеж</t>
  </si>
  <si>
    <t xml:space="preserve">Подрядная организация </t>
  </si>
  <si>
    <t>Муниципальное образование</t>
  </si>
  <si>
    <t>Адрес многоквартирного дома</t>
  </si>
  <si>
    <t xml:space="preserve">Вид работ </t>
  </si>
  <si>
    <t>Дата заключения</t>
  </si>
  <si>
    <t>Количество дней исполнения</t>
  </si>
  <si>
    <t>Дата исполнения по договору</t>
  </si>
  <si>
    <t>% исполнения</t>
  </si>
  <si>
    <t>Дата рабочей комиссии</t>
  </si>
  <si>
    <t>Дата госскомиссии</t>
  </si>
  <si>
    <t xml:space="preserve">Технический надзор </t>
  </si>
  <si>
    <t>Ответсвенное лицо Фонда</t>
  </si>
  <si>
    <t>10-КР</t>
  </si>
  <si>
    <t>ООО "Резерв-Н"</t>
  </si>
  <si>
    <t>г. Канаш</t>
  </si>
  <si>
    <t>проспект Ленина, д. 67</t>
  </si>
  <si>
    <t>ремонт крыши</t>
  </si>
  <si>
    <t>ОАО"Сенкер"</t>
  </si>
  <si>
    <t>Смирнов И.Ю.</t>
  </si>
  <si>
    <t>81-КР</t>
  </si>
  <si>
    <t>г. Чебоксары</t>
  </si>
  <si>
    <t>ул. 50 лет Октября, д. 12</t>
  </si>
  <si>
    <t>Харитонова А.А.</t>
  </si>
  <si>
    <t>64-КР</t>
  </si>
  <si>
    <t>переулок Заводской, д. 4</t>
  </si>
  <si>
    <t>106-КР</t>
  </si>
  <si>
    <t>ул. Николаева д.47</t>
  </si>
  <si>
    <t>ремонт системы теплоснабжения, замена узлов управления и регулирования потребления тепловой энергии</t>
  </si>
  <si>
    <t>ООО "ТПК ПремьеР"</t>
  </si>
  <si>
    <t>122-КР</t>
  </si>
  <si>
    <t>ул. Ашмарина д.2</t>
  </si>
  <si>
    <t>ремонт системы канализации и водоотведения</t>
  </si>
  <si>
    <t>ООО"ТПК ПремьеР"</t>
  </si>
  <si>
    <t>Серебрякова С.Г.</t>
  </si>
  <si>
    <t>система холодного водоснабжения</t>
  </si>
  <si>
    <t>123-КР</t>
  </si>
  <si>
    <t>ул. Ашмарина д.4</t>
  </si>
  <si>
    <t>ремонт системы холодного водоснабжения</t>
  </si>
  <si>
    <t>система канализации и водоотведения</t>
  </si>
  <si>
    <t>226-КР</t>
  </si>
  <si>
    <t>ул. Т. Кривова д.17</t>
  </si>
  <si>
    <t>ООО "СК Виком"</t>
  </si>
  <si>
    <t>система горячего водоснабжения</t>
  </si>
  <si>
    <t>система теплоснабжения (замена узлов управления и регулирования потребления тепловой энергии)</t>
  </si>
  <si>
    <t>221-КР</t>
  </si>
  <si>
    <t>ул. К. Иванова д.69</t>
  </si>
  <si>
    <t>220-КР</t>
  </si>
  <si>
    <t>ул. К. Иванова д. 17</t>
  </si>
  <si>
    <t>222-КР</t>
  </si>
  <si>
    <t>пр. Мира д.42</t>
  </si>
  <si>
    <t>ремонт кровли</t>
  </si>
  <si>
    <t>82-КР</t>
  </si>
  <si>
    <t>ул. Гагарина, д. 51</t>
  </si>
  <si>
    <t>258-КР</t>
  </si>
  <si>
    <t>пгт. Урмары</t>
  </si>
  <si>
    <t>Урмарский район, ул. Заводская д.35</t>
  </si>
  <si>
    <t>система электроснабжения</t>
  </si>
  <si>
    <t>отказ от проведения капитального ремонта</t>
  </si>
  <si>
    <t>Маркелов Н.И.</t>
  </si>
  <si>
    <t>236-КР</t>
  </si>
  <si>
    <t>ул. Энергетиков д.24</t>
  </si>
  <si>
    <t>Хвритонова А.А.</t>
  </si>
  <si>
    <t>Итого</t>
  </si>
  <si>
    <t>28-КР</t>
  </si>
  <si>
    <t>ООО "СК "Виком"</t>
  </si>
  <si>
    <t>проспект Ленина, д. 68</t>
  </si>
  <si>
    <t>27-КР</t>
  </si>
  <si>
    <t>проспект Ленина, д. 62</t>
  </si>
  <si>
    <t>72-КР</t>
  </si>
  <si>
    <t>проспект Ленина, д. 55</t>
  </si>
  <si>
    <t>60-КР</t>
  </si>
  <si>
    <t xml:space="preserve"> Моргаушский район</t>
  </si>
  <si>
    <t>с. Большой Сундырь, ул. Новая, д. 5</t>
  </si>
  <si>
    <t>Иванов В.В.</t>
  </si>
  <si>
    <t>61-КР</t>
  </si>
  <si>
    <t>Чебоксарский район</t>
  </si>
  <si>
    <t>пос. Новое Атлашево, ул. 70 лет Октября, д. 2</t>
  </si>
  <si>
    <t>63-КР</t>
  </si>
  <si>
    <t>пос. Новое Атлашево, ул. Парковая, д. 12</t>
  </si>
  <si>
    <t>237-КР</t>
  </si>
  <si>
    <t>г. Козловка</t>
  </si>
  <si>
    <t>Козловский район, ул. Ленина д.7</t>
  </si>
  <si>
    <t>11-КР</t>
  </si>
  <si>
    <t>ООО "СК "ЭНКИ"</t>
  </si>
  <si>
    <t>проспект Ленина, д. 71</t>
  </si>
  <si>
    <t>13-КР</t>
  </si>
  <si>
    <t>проспект Ленина, д. 77</t>
  </si>
  <si>
    <t>17-КР</t>
  </si>
  <si>
    <t>проспект Ленина, д. 46</t>
  </si>
  <si>
    <t>20-КР</t>
  </si>
  <si>
    <t>проспект Ленина, д. 83</t>
  </si>
  <si>
    <t>74-КР</t>
  </si>
  <si>
    <t>ул. Фрунзе, д. 9</t>
  </si>
  <si>
    <t>130-КР</t>
  </si>
  <si>
    <t>ул. Гражданская, д.58</t>
  </si>
  <si>
    <t>131-КР</t>
  </si>
  <si>
    <t>ул. Гражданская д.58</t>
  </si>
  <si>
    <t>ремонт системы теплоснабжения (замена узлов управления и регулирования потребления тепловой энергии)</t>
  </si>
  <si>
    <t>132-КР</t>
  </si>
  <si>
    <t>пр. Ленина д. 29</t>
  </si>
  <si>
    <t xml:space="preserve">ремонт системы электроснабжения </t>
  </si>
  <si>
    <t>161-КР</t>
  </si>
  <si>
    <t>г. Новочебоксарск</t>
  </si>
  <si>
    <t>ул. Коммунистическая д. 14</t>
  </si>
  <si>
    <t xml:space="preserve">ремонт крыши </t>
  </si>
  <si>
    <t>ООО "Калита"</t>
  </si>
  <si>
    <t>система теплоснабжения</t>
  </si>
  <si>
    <t>171-КР</t>
  </si>
  <si>
    <t>пер. Химиков, д. 1</t>
  </si>
  <si>
    <t xml:space="preserve"> системы теплоснабжения</t>
  </si>
  <si>
    <t>173-КР</t>
  </si>
  <si>
    <t>пер. Химиков, д. 6</t>
  </si>
  <si>
    <t xml:space="preserve"> системы электроснабжения</t>
  </si>
  <si>
    <t>193-КР</t>
  </si>
  <si>
    <t>ООО "СК ЭНКИ"</t>
  </si>
  <si>
    <t>ул. Яблочкова д.14</t>
  </si>
  <si>
    <t>210-КР</t>
  </si>
  <si>
    <t>ул. К. Маркса д. 31А</t>
  </si>
  <si>
    <t>Яхина Н.А.</t>
  </si>
  <si>
    <t>100-КР</t>
  </si>
  <si>
    <t>г. Алатырь</t>
  </si>
  <si>
    <t>мкр. Стрелка д. 15</t>
  </si>
  <si>
    <t>Осипов А.В.</t>
  </si>
  <si>
    <t>256-КР</t>
  </si>
  <si>
    <t>ул. О. Кошевого д.1</t>
  </si>
  <si>
    <t>257-КР</t>
  </si>
  <si>
    <t>ул. Ж.Крутовой, д. 14</t>
  </si>
  <si>
    <t>12-КР</t>
  </si>
  <si>
    <t>ООО "ТПК "Премьер"</t>
  </si>
  <si>
    <t>проспект Ленина, д. 75</t>
  </si>
  <si>
    <t>150-КР</t>
  </si>
  <si>
    <t>г. Шумерля</t>
  </si>
  <si>
    <t>ул. Октябрьская, д. 22</t>
  </si>
  <si>
    <t>ремонт  системы канализации и водоотведения</t>
  </si>
  <si>
    <t>149-КР</t>
  </si>
  <si>
    <t>ул. М.Жукова, д. 24</t>
  </si>
  <si>
    <t>177-КР</t>
  </si>
  <si>
    <t>пр.М. Горького, д. 21</t>
  </si>
  <si>
    <t>ремонт системы горячего водоснабжения</t>
  </si>
  <si>
    <t>213-КР</t>
  </si>
  <si>
    <t xml:space="preserve">г. Чебоксары </t>
  </si>
  <si>
    <t>б-р Эгерский д.14</t>
  </si>
  <si>
    <t>73-КР</t>
  </si>
  <si>
    <t>Шумерлинский район</t>
  </si>
  <si>
    <t xml:space="preserve"> с. Русские Алгаши, ул. Октябрьская, д. 9, корпус 1</t>
  </si>
  <si>
    <t>14-КР</t>
  </si>
  <si>
    <t>ООО "Стройсантех"</t>
  </si>
  <si>
    <t>проспект Ленина, д. 27</t>
  </si>
  <si>
    <t>26-КР</t>
  </si>
  <si>
    <t>Канашский район</t>
  </si>
  <si>
    <t>д. Челкумаги, ул. Гагарина, д. 5</t>
  </si>
  <si>
    <t>Петрова А.Г.</t>
  </si>
  <si>
    <t>39-КР</t>
  </si>
  <si>
    <t>ул. Крупская, д. 7</t>
  </si>
  <si>
    <t>40-КР</t>
  </si>
  <si>
    <t>ул. Крупская, д. 9</t>
  </si>
  <si>
    <t>79-КР</t>
  </si>
  <si>
    <t>ул. Пушкина, д. 32</t>
  </si>
  <si>
    <t>51-КР</t>
  </si>
  <si>
    <t>ул. Пушкина, д. 42</t>
  </si>
  <si>
    <t>126-КР</t>
  </si>
  <si>
    <t>пгт. Вурнары</t>
  </si>
  <si>
    <t>ул. Чернышевского д.14</t>
  </si>
  <si>
    <t>замена коллективного (общедомового) прибора учета потребления тепловой энергии</t>
  </si>
  <si>
    <t>52-КР</t>
  </si>
  <si>
    <t>ул. Пушкина, д. 56</t>
  </si>
  <si>
    <t>135-КР</t>
  </si>
  <si>
    <t>Красноармейский район</t>
  </si>
  <si>
    <t>с. Красноармейское ул. Ленина д.57</t>
  </si>
  <si>
    <t>196-КР</t>
  </si>
  <si>
    <t>ул. Сапожникова д. 14</t>
  </si>
  <si>
    <t>181-КР</t>
  </si>
  <si>
    <t>с. Красноармейское ул. Ленина д.31</t>
  </si>
  <si>
    <t>159-КР</t>
  </si>
  <si>
    <t>Янтиковский район</t>
  </si>
  <si>
    <t>с. Янтиково пр. Ленина д.31</t>
  </si>
  <si>
    <t>195-КР</t>
  </si>
  <si>
    <t>ул. Ленинградская, д. 14</t>
  </si>
  <si>
    <t>ул. Чернышевского д.12</t>
  </si>
  <si>
    <t>отказ</t>
  </si>
  <si>
    <t>15-КР</t>
  </si>
  <si>
    <t>ООО "СК "Стройэффект"</t>
  </si>
  <si>
    <t>проспект Ленина, д. 40</t>
  </si>
  <si>
    <t>29-КР</t>
  </si>
  <si>
    <t>г. Цивильск</t>
  </si>
  <si>
    <t>ул. Гоголя, д. 9</t>
  </si>
  <si>
    <t>30-КР</t>
  </si>
  <si>
    <t>Цивильский район</t>
  </si>
  <si>
    <t>д. Малое Янгорчино, ул. Шоссейная, д. 5</t>
  </si>
  <si>
    <t>32-КР</t>
  </si>
  <si>
    <t>д. Михайловка, ул. Чапаева, д. 21</t>
  </si>
  <si>
    <t>33-КР</t>
  </si>
  <si>
    <t>д. Михайловка, ул. Чапаева, д. 27</t>
  </si>
  <si>
    <t>57-КР</t>
  </si>
  <si>
    <t>Ибресинский район</t>
  </si>
  <si>
    <t>пгт. Ибреси, ул. Коминтерна, д. 10</t>
  </si>
  <si>
    <t>58-КР</t>
  </si>
  <si>
    <t>Урмарский район</t>
  </si>
  <si>
    <t>пгт. Урмары, ул. Механизаторов, д. 14</t>
  </si>
  <si>
    <t>76-КР</t>
  </si>
  <si>
    <t>Вурнарский район</t>
  </si>
  <si>
    <t>пгт. Вурнары, ул. Советская, д. 10</t>
  </si>
  <si>
    <t>77-КР</t>
  </si>
  <si>
    <t xml:space="preserve"> с. Чурачики, ул. Заводская, д. 9</t>
  </si>
  <si>
    <t>78-КР</t>
  </si>
  <si>
    <t>с. Чурачики, ул. Молодежная, д. 6</t>
  </si>
  <si>
    <t>92-КР</t>
  </si>
  <si>
    <t>с. Чурачики, ул. Заводская, д. 2</t>
  </si>
  <si>
    <t>94-КР</t>
  </si>
  <si>
    <t>с. Ишлеи, ул. Советская, д. 49</t>
  </si>
  <si>
    <t>93-КР</t>
  </si>
  <si>
    <t>ул. Р. Зорге, д. 4</t>
  </si>
  <si>
    <t>96-КР</t>
  </si>
  <si>
    <t xml:space="preserve"> ул. Ашмарина, д. 40</t>
  </si>
  <si>
    <t>97-КР</t>
  </si>
  <si>
    <t>ул. Ашмарина, д. 44</t>
  </si>
  <si>
    <t>98-КР</t>
  </si>
  <si>
    <t>ул. Пржевальского, д. 5</t>
  </si>
  <si>
    <t>163-КР</t>
  </si>
  <si>
    <t>с. Чурачики ул. Заводская д.3</t>
  </si>
  <si>
    <t xml:space="preserve"> система холодного водоснабжения</t>
  </si>
  <si>
    <t>05.08.201</t>
  </si>
  <si>
    <t>замена коллективного (общедомового) прибора учета холодной воды</t>
  </si>
  <si>
    <t>197-КР</t>
  </si>
  <si>
    <t>ООО "Стройэффект"</t>
  </si>
  <si>
    <t>Козловский район</t>
  </si>
  <si>
    <t>ст. Тюрлема ул. Лесная д.4</t>
  </si>
  <si>
    <t>230-КР</t>
  </si>
  <si>
    <t>пгт. Урмары ул. Заводская д.43</t>
  </si>
  <si>
    <t>замена коллективного (общедомового) прибора учета потребления электрической энергии</t>
  </si>
  <si>
    <t>99-КР</t>
  </si>
  <si>
    <t>ул. Пржевальского, д. 9</t>
  </si>
  <si>
    <t>238-КР</t>
  </si>
  <si>
    <t>г. Мариинский Посад</t>
  </si>
  <si>
    <t>д.Эльбарусово, ул. Центральная д.5</t>
  </si>
  <si>
    <t>16-КР</t>
  </si>
  <si>
    <t>проспект Ленина, д. 42</t>
  </si>
  <si>
    <t>18-КР</t>
  </si>
  <si>
    <t>проспект Ленина, д. 50</t>
  </si>
  <si>
    <t>21-КР</t>
  </si>
  <si>
    <t>ул. Московская, д. 7</t>
  </si>
  <si>
    <t>24-КР</t>
  </si>
  <si>
    <t>ул. Курчатова, д. 6</t>
  </si>
  <si>
    <t>25-КР</t>
  </si>
  <si>
    <t>г. Ядрин</t>
  </si>
  <si>
    <t>ул. Шоссейная, д. 116</t>
  </si>
  <si>
    <t>45-КР</t>
  </si>
  <si>
    <t>ул. Ашмарина, д. 6</t>
  </si>
  <si>
    <t>46-КР</t>
  </si>
  <si>
    <t>Моргаушский район</t>
  </si>
  <si>
    <t>с. Моргауши, ул. Восточная, д. 6</t>
  </si>
  <si>
    <t>55-КР</t>
  </si>
  <si>
    <t>ул. Николаева, д. 12</t>
  </si>
  <si>
    <t>117-КР</t>
  </si>
  <si>
    <t>пос. Октябрский, ул. Лесхозная д.22</t>
  </si>
  <si>
    <t xml:space="preserve">ремонт системы теплоснабжения </t>
  </si>
  <si>
    <t>118-КР</t>
  </si>
  <si>
    <t>ул. Ломоносова д.2</t>
  </si>
  <si>
    <t>ремонт системы теплоснабжения</t>
  </si>
  <si>
    <t>105-КР</t>
  </si>
  <si>
    <t>ул. К. Иванова д.76/14</t>
  </si>
  <si>
    <t>146-КР</t>
  </si>
  <si>
    <t>ул. Ж. Крутовой д.6</t>
  </si>
  <si>
    <t>184-КР</t>
  </si>
  <si>
    <t>ул. Энгельса д.26</t>
  </si>
  <si>
    <t>227-КР</t>
  </si>
  <si>
    <t>ООО"Калита"</t>
  </si>
  <si>
    <t>ул. Эльгера д.6</t>
  </si>
  <si>
    <t>151-КР</t>
  </si>
  <si>
    <t>с. Моргауши ул. 50 лет Октября д. 42</t>
  </si>
  <si>
    <t xml:space="preserve">ремонт системы канализации и водоотведения  </t>
  </si>
  <si>
    <t>188-КР</t>
  </si>
  <si>
    <t>8 260 654, 73</t>
  </si>
  <si>
    <t>ул. Ж.Крутовой, д. 16</t>
  </si>
  <si>
    <t>102-КР</t>
  </si>
  <si>
    <t>ул. Энгельса д. 18</t>
  </si>
  <si>
    <t>239-КР</t>
  </si>
  <si>
    <t>ул. Ашмарина д.10Б</t>
  </si>
  <si>
    <t>259-КР</t>
  </si>
  <si>
    <t>ул. Петрова д.5</t>
  </si>
  <si>
    <t>235-КР</t>
  </si>
  <si>
    <t>ул. Энергетиков д.22</t>
  </si>
  <si>
    <t>19-КР</t>
  </si>
  <si>
    <t>ООО "Вятка Сервис"</t>
  </si>
  <si>
    <t>проспект Ленина, д. 59</t>
  </si>
  <si>
    <t>49-КР</t>
  </si>
  <si>
    <t>Порецкий район</t>
  </si>
  <si>
    <t>с. Порецкое, ул. Ульянова, д. 133</t>
  </si>
  <si>
    <t>50-КР</t>
  </si>
  <si>
    <t>ул. Первомайская, д. 78</t>
  </si>
  <si>
    <t>67-КР</t>
  </si>
  <si>
    <t>ст. Тюрлема, ул. Ленина, д. 1</t>
  </si>
  <si>
    <t>68-КР</t>
  </si>
  <si>
    <t>ст. Тюрлема, ул. Ленина, д. 5</t>
  </si>
  <si>
    <t>69-КР</t>
  </si>
  <si>
    <t>с. Порецкое, ул. Крупской, д. 9</t>
  </si>
  <si>
    <t>133-КР</t>
  </si>
  <si>
    <t>ст. Тюрлема, ул. Железнодорожная д.100</t>
  </si>
  <si>
    <t>70-КР</t>
  </si>
  <si>
    <t>с. Порецкое, ул. Ленина, д. 157</t>
  </si>
  <si>
    <t>22-КР</t>
  </si>
  <si>
    <t>ООО "Стройэнергосервис"</t>
  </si>
  <si>
    <t>ул. Пушкина, д. 44</t>
  </si>
  <si>
    <t>36-КР</t>
  </si>
  <si>
    <t>Батыревский район</t>
  </si>
  <si>
    <t>с. Первомайское, ул. Лесная, д. 3</t>
  </si>
  <si>
    <t>37-КР</t>
  </si>
  <si>
    <t>с. Батырево, проспект Ленина, д. 53</t>
  </si>
  <si>
    <t>127-КР</t>
  </si>
  <si>
    <t>Комсомольский район</t>
  </si>
  <si>
    <t>с. Комсомольское, ул. Заводская, д.41А</t>
  </si>
  <si>
    <t>101-КР</t>
  </si>
  <si>
    <t>мкр. Стрелка д. 1</t>
  </si>
  <si>
    <t>254-КР</t>
  </si>
  <si>
    <t>Яльчикский район</t>
  </si>
  <si>
    <t>с. Яльчики ул. Канашское шоссе д.2</t>
  </si>
  <si>
    <t>23-КР</t>
  </si>
  <si>
    <t>ООО "Мидгард"</t>
  </si>
  <si>
    <t>ул. Пушкина, д. 46</t>
  </si>
  <si>
    <t>62-КР</t>
  </si>
  <si>
    <t>пос. Новое Атлашево, ул. 70 лет Октября, д. 7</t>
  </si>
  <si>
    <t>07-КР</t>
  </si>
  <si>
    <t>ООО "СМИ"</t>
  </si>
  <si>
    <t>мкр. Стрелка, д. 23</t>
  </si>
  <si>
    <t>168-КР</t>
  </si>
  <si>
    <t>ул. Урицкого д.33</t>
  </si>
  <si>
    <t>ремон крыши</t>
  </si>
  <si>
    <t>38-КР</t>
  </si>
  <si>
    <t xml:space="preserve"> г. Алатырь</t>
  </si>
  <si>
    <t>ул. Московская, д. 175</t>
  </si>
  <si>
    <t>08-КР</t>
  </si>
  <si>
    <t>ООО "Стройцентр"</t>
  </si>
  <si>
    <t>ул. Котовского, д. 52</t>
  </si>
  <si>
    <t>09-КР</t>
  </si>
  <si>
    <t>переулок Банковский, д. 8</t>
  </si>
  <si>
    <t>43-КР</t>
  </si>
  <si>
    <t>ул. Ленина, д. 12</t>
  </si>
  <si>
    <t>47-КР</t>
  </si>
  <si>
    <t>ул. Октябрьская, д. 19</t>
  </si>
  <si>
    <t>48-КР</t>
  </si>
  <si>
    <t>ул. Октябрьская, д. 19А</t>
  </si>
  <si>
    <t>34-КР</t>
  </si>
  <si>
    <t>ООО "Евро Технологии"</t>
  </si>
  <si>
    <t>ул. Некрасова, д. 17б</t>
  </si>
  <si>
    <t>53-КР</t>
  </si>
  <si>
    <t>Шемуршинский район</t>
  </si>
  <si>
    <t>с. Шемурша, ул. Космовского, д. 30</t>
  </si>
  <si>
    <t>71-КР</t>
  </si>
  <si>
    <t>Ядринский район</t>
  </si>
  <si>
    <t>д. Стрелецкая, ул. 40 лет Победы, д. 139</t>
  </si>
  <si>
    <t>206-КР</t>
  </si>
  <si>
    <t>ул. Н. Ильбекова д.7 корп.2</t>
  </si>
  <si>
    <t>ремонт подвальных помещений (роемонт отмостки)</t>
  </si>
  <si>
    <t>114-КР</t>
  </si>
  <si>
    <t>пр.9-ой Пятилетки д.4А</t>
  </si>
  <si>
    <t xml:space="preserve">ремонт системы канализации и водоотведения </t>
  </si>
  <si>
    <t>Яхина Н.А</t>
  </si>
  <si>
    <t>104-КР</t>
  </si>
  <si>
    <t>ул. 9-ой Пятилетки д.2А</t>
  </si>
  <si>
    <t>31-КР</t>
  </si>
  <si>
    <t xml:space="preserve">ООО СК «Тепло в доме»    </t>
  </si>
  <si>
    <t>д. Малое Янгорчино, ул. Шоссейная, д. 6</t>
  </si>
  <si>
    <t>35-КР</t>
  </si>
  <si>
    <t>ОАО "Сенкер"</t>
  </si>
  <si>
    <t>пос. новое Атлашево, ул. 70 лет Октября, д. 6</t>
  </si>
  <si>
    <t>115-КР</t>
  </si>
  <si>
    <t>ул. Ашмарина д. 2</t>
  </si>
  <si>
    <t>116-КР</t>
  </si>
  <si>
    <t>ул. Ашмарина д. 4</t>
  </si>
  <si>
    <t>172-КР</t>
  </si>
  <si>
    <t>пер. Химиков, д. 3</t>
  </si>
  <si>
    <t xml:space="preserve"> канализации и водоотведения</t>
  </si>
  <si>
    <t>189-КР</t>
  </si>
  <si>
    <t>ул.Н.Ильбекова, д. 9</t>
  </si>
  <si>
    <t xml:space="preserve"> системы теплоснабжения (замена узлов )</t>
  </si>
  <si>
    <t>182-КР</t>
  </si>
  <si>
    <t>Мриинско-Посадский район</t>
  </si>
  <si>
    <t>с. Бичурино ул. Новая д.2</t>
  </si>
  <si>
    <t>183-КР</t>
  </si>
  <si>
    <t>ООО "Сенкер"</t>
  </si>
  <si>
    <t>ул. 50 лет Октября, д. 30</t>
  </si>
  <si>
    <t>190-КР</t>
  </si>
  <si>
    <t>пр. Ленина, д. 19</t>
  </si>
  <si>
    <t>Смирнов А.В.</t>
  </si>
  <si>
    <t>217-КР</t>
  </si>
  <si>
    <t>ул. Б. Хмельницкого д.48 корп.1</t>
  </si>
  <si>
    <t>86-КР</t>
  </si>
  <si>
    <t>с. Моргауши, ул. 50 лет Октября, д. 40</t>
  </si>
  <si>
    <t>44-КР</t>
  </si>
  <si>
    <t>ООО "Центр Строй"</t>
  </si>
  <si>
    <t>ул. Стрелецкая, д. 109</t>
  </si>
  <si>
    <t>системы канализации и водоотведения</t>
  </si>
  <si>
    <t>65-КР</t>
  </si>
  <si>
    <t>ул. Горького, д. 36</t>
  </si>
  <si>
    <t>66-КР</t>
  </si>
  <si>
    <t>проспект Ленина, д. 34</t>
  </si>
  <si>
    <t>179-КР</t>
  </si>
  <si>
    <t>ул. Молодежная, д. 14</t>
  </si>
  <si>
    <t>223-КР</t>
  </si>
  <si>
    <t>ул. Короленко д.12</t>
  </si>
  <si>
    <t>87-КР</t>
  </si>
  <si>
    <t>мкр. Стрелка, д. 32</t>
  </si>
  <si>
    <t>41-КР</t>
  </si>
  <si>
    <t>ООО "Стройкомсервис"</t>
  </si>
  <si>
    <t>проспект Ленина, д. 37</t>
  </si>
  <si>
    <t>42-КР</t>
  </si>
  <si>
    <t>проспект Карла Маркса, д. 8</t>
  </si>
  <si>
    <t>54-КР</t>
  </si>
  <si>
    <t>ООО "Стройэксперт"</t>
  </si>
  <si>
    <t>ул. Московская, д. 10</t>
  </si>
  <si>
    <t>83-КР</t>
  </si>
  <si>
    <t>ул. Привокзальная, д. 12</t>
  </si>
  <si>
    <t>84-КР</t>
  </si>
  <si>
    <t>ул. Привокзальная, д. 8</t>
  </si>
  <si>
    <t>95-КР</t>
  </si>
  <si>
    <t>пр. Ленина д.53</t>
  </si>
  <si>
    <t>ООО "ТПК Премьер"</t>
  </si>
  <si>
    <t>107-КР</t>
  </si>
  <si>
    <t>пр. Ленина д. 44</t>
  </si>
  <si>
    <t>ремонт системы электроснабжения</t>
  </si>
  <si>
    <t>120-КР</t>
  </si>
  <si>
    <t>пр. Ленина д. 32</t>
  </si>
  <si>
    <t>121-КР</t>
  </si>
  <si>
    <t>211-КР</t>
  </si>
  <si>
    <t>пр. Ленина д. 46</t>
  </si>
  <si>
    <t>125-КР</t>
  </si>
  <si>
    <t>пр. Ленина д. 35</t>
  </si>
  <si>
    <t>216-КР</t>
  </si>
  <si>
    <t>ул. Энгельса д.21</t>
  </si>
  <si>
    <t xml:space="preserve"> система теплоснабжения (замена узлов управления и регулирования потребления тепловой энергии)</t>
  </si>
  <si>
    <t>218-КР</t>
  </si>
  <si>
    <t>ООО"Стройэксперт"</t>
  </si>
  <si>
    <t>ул. Энгельса д.16</t>
  </si>
  <si>
    <t>ООО " СК Виком"</t>
  </si>
  <si>
    <t>202-КР</t>
  </si>
  <si>
    <t>ул. Разина д. 8</t>
  </si>
  <si>
    <t>138-КР</t>
  </si>
  <si>
    <t>ул. А.Г. Николаева, д. 3</t>
  </si>
  <si>
    <t>ситема электроснабжения</t>
  </si>
  <si>
    <t>системы холодного водоснабжения</t>
  </si>
  <si>
    <t>139-КР</t>
  </si>
  <si>
    <t>140-КР</t>
  </si>
  <si>
    <t>пр. Ленина д. 36</t>
  </si>
  <si>
    <t>141-КР</t>
  </si>
  <si>
    <t>142-КР</t>
  </si>
  <si>
    <t>пр. Ленина, д. 59</t>
  </si>
  <si>
    <t>143-КР</t>
  </si>
  <si>
    <t>124-КР</t>
  </si>
  <si>
    <t>пр. Ленина д. 34 А</t>
  </si>
  <si>
    <t>191-КР</t>
  </si>
  <si>
    <t>пр. Ленина, д. 42</t>
  </si>
  <si>
    <t>175-КР</t>
  </si>
  <si>
    <t>пр. Ленина, д. 51,     корп. 1</t>
  </si>
  <si>
    <t>215-КР</t>
  </si>
  <si>
    <t>ул. Энгельса д. 44</t>
  </si>
  <si>
    <t>85-КР</t>
  </si>
  <si>
    <t>ул. Энгельса, д. 40</t>
  </si>
  <si>
    <t>119-КР</t>
  </si>
  <si>
    <t>ООО "Мастер Кровли"</t>
  </si>
  <si>
    <t>ул. И.Яковлева, д. 8 корп.1</t>
  </si>
  <si>
    <t>170-КР</t>
  </si>
  <si>
    <t>пер. Химиков, д. 5</t>
  </si>
  <si>
    <t>59-КР</t>
  </si>
  <si>
    <t>ул. 10 Пятилетки, д. 54</t>
  </si>
  <si>
    <t>56-КР</t>
  </si>
  <si>
    <t>ООО "ЗП-Диана"</t>
  </si>
  <si>
    <t>пгт. Ибреси, ул. Энгельса, д. 15</t>
  </si>
  <si>
    <t>240-КР</t>
  </si>
  <si>
    <t>Красночетайский район</t>
  </si>
  <si>
    <t>с. Красночетаи, ул. Советская д. 4а</t>
  </si>
  <si>
    <t>75-КР</t>
  </si>
  <si>
    <t>ООО "Партнер"</t>
  </si>
  <si>
    <t xml:space="preserve"> пос. Опытный, ул. П. Иванова, д. 4</t>
  </si>
  <si>
    <t>80-КР</t>
  </si>
  <si>
    <t>ул. Разина, д. 3</t>
  </si>
  <si>
    <t>88-КР</t>
  </si>
  <si>
    <t>ООО "Идеальная кровля"</t>
  </si>
  <si>
    <t>пос. Новое Атлашево, ул. 70 лет Октября, д. 17</t>
  </si>
  <si>
    <t>89-КР</t>
  </si>
  <si>
    <t>ООО "Премиум Строй"</t>
  </si>
  <si>
    <t>ул. Чапаева, д. 22</t>
  </si>
  <si>
    <t>129-КР</t>
  </si>
  <si>
    <t>ул. Хевешская д. 25</t>
  </si>
  <si>
    <t xml:space="preserve"> системы горячего водоснабжения</t>
  </si>
  <si>
    <t>136-КР</t>
  </si>
  <si>
    <t>ул. Дзержинского д.16</t>
  </si>
  <si>
    <t>192-КР</t>
  </si>
  <si>
    <t>ул. Коммунистическая д. 16</t>
  </si>
  <si>
    <t>214-КР</t>
  </si>
  <si>
    <t>ул. Николаева д.5</t>
  </si>
  <si>
    <t>187-КР</t>
  </si>
  <si>
    <t>ул. Ж. Крутовой д.11</t>
  </si>
  <si>
    <t>137-КР</t>
  </si>
  <si>
    <t>148-КР</t>
  </si>
  <si>
    <t>ООО "ВолгаРемСтрой"</t>
  </si>
  <si>
    <t>ул. М. Жукова д.15</t>
  </si>
  <si>
    <t>147-КР</t>
  </si>
  <si>
    <t>ул. Интернациональная д. 14</t>
  </si>
  <si>
    <t>90-КР</t>
  </si>
  <si>
    <t>с. Ишлеи, ул. Советская, д. 47</t>
  </si>
  <si>
    <t>167-КР</t>
  </si>
  <si>
    <t>ООО "Стройремсервис"</t>
  </si>
  <si>
    <t>145-КР</t>
  </si>
  <si>
    <t>пер. Химиков д.4</t>
  </si>
  <si>
    <t>219-КР</t>
  </si>
  <si>
    <t>ул. Чапаева д.5</t>
  </si>
  <si>
    <t>128-КР</t>
  </si>
  <si>
    <t>пр. Ленина д. 27</t>
  </si>
  <si>
    <t>178-КР</t>
  </si>
  <si>
    <t>пер. Химиков д.2</t>
  </si>
  <si>
    <t>194-КР</t>
  </si>
  <si>
    <t>ул. Ж. Крутовой, д. 13</t>
  </si>
  <si>
    <t>103-КР</t>
  </si>
  <si>
    <t>бульвар Купца Ефремова, д. 1</t>
  </si>
  <si>
    <t>109-КР</t>
  </si>
  <si>
    <t>ООО "ГорИСС"</t>
  </si>
  <si>
    <t>Эгерский бульвар д. 3 корп. Б 2</t>
  </si>
  <si>
    <t>110-КР</t>
  </si>
  <si>
    <t>Эгерский бульвар д. 3 корп. Б 3</t>
  </si>
  <si>
    <t>111-КР</t>
  </si>
  <si>
    <t>Эгерский бульвар д. 3 корп. Б 4</t>
  </si>
  <si>
    <t>113-КР</t>
  </si>
  <si>
    <t>Эгерский бульвар д. 3 корп. Б 6</t>
  </si>
  <si>
    <t>112-КР</t>
  </si>
  <si>
    <t>Эгерский бульвар д. 3 корп. Б 5</t>
  </si>
  <si>
    <t>108-КР</t>
  </si>
  <si>
    <t>Эгерский бульвар д. 3 корп. Б 1</t>
  </si>
  <si>
    <t>134-КР</t>
  </si>
  <si>
    <t>с. Красноармейское ул. Г.Степанова д. 34</t>
  </si>
  <si>
    <t>152-КР</t>
  </si>
  <si>
    <t>ул. Чапаева, д. 20</t>
  </si>
  <si>
    <t>180-КР</t>
  </si>
  <si>
    <t>ул. К.Маркса, д. 17/12</t>
  </si>
  <si>
    <t>ремонт канализации и водоотведения</t>
  </si>
  <si>
    <t>176-КР</t>
  </si>
  <si>
    <t>ул. Ю.Гагарина, д.3</t>
  </si>
  <si>
    <t>системы элктроснабжения</t>
  </si>
  <si>
    <t>166-КР</t>
  </si>
  <si>
    <t>пр. Ленина д.52</t>
  </si>
  <si>
    <t>208-КР</t>
  </si>
  <si>
    <t>ул. Ленинградская д. 31</t>
  </si>
  <si>
    <t>200-КР</t>
  </si>
  <si>
    <t>пр. И.Яковлева д.10 корп. 1</t>
  </si>
  <si>
    <t>ремонт фасада</t>
  </si>
  <si>
    <t>замена узлов управления и регулирования потребления тепловой энергии</t>
  </si>
  <si>
    <t>199-КР</t>
  </si>
  <si>
    <t>ул. Ленинского Комсомола д.20</t>
  </si>
  <si>
    <t>205-КР</t>
  </si>
  <si>
    <t>с. Красноармейское ул. Ленина д.66</t>
  </si>
  <si>
    <t>система теплоснабжения (узел управлениея)</t>
  </si>
  <si>
    <t>отказ от проведения кап. ремонта</t>
  </si>
  <si>
    <t>155-КР</t>
  </si>
  <si>
    <t>ООО " СУ-11"</t>
  </si>
  <si>
    <t xml:space="preserve">ремонт системы холодного водоснабжения  </t>
  </si>
  <si>
    <t>системы теплоснабжения, замена узлов управления и регулирования потребления тепловой энергии</t>
  </si>
  <si>
    <t>228-КР</t>
  </si>
  <si>
    <t>ООО "СУ-11"</t>
  </si>
  <si>
    <t>ул. Ю.Гагарина, д.17</t>
  </si>
  <si>
    <t>174-КР</t>
  </si>
  <si>
    <t>ООО "ПСК "Империя"</t>
  </si>
  <si>
    <t>ул. М.Павлова, д. 6</t>
  </si>
  <si>
    <t>212-КР</t>
  </si>
  <si>
    <t>ул. Терешковой д. 21</t>
  </si>
  <si>
    <t>157-КР</t>
  </si>
  <si>
    <t>ул. Петрова, д.7</t>
  </si>
  <si>
    <t>153-КР</t>
  </si>
  <si>
    <t>ООО "СК Леон"</t>
  </si>
  <si>
    <t>пр. И. Яковлева д.8 корп. 1</t>
  </si>
  <si>
    <t>канализация и водоотведение</t>
  </si>
  <si>
    <t>154-КР</t>
  </si>
  <si>
    <t>ул. Николаева д. 40 корп. 1</t>
  </si>
  <si>
    <t>156-КР</t>
  </si>
  <si>
    <t>ул. Короленко, д.14</t>
  </si>
  <si>
    <t>224-КР</t>
  </si>
  <si>
    <t>ул. М. Павлова д.8</t>
  </si>
  <si>
    <t>система горячего водоснабжения (замена узлов управления и регулирования потребления горячего водоснабжения0</t>
  </si>
  <si>
    <t>204-КР</t>
  </si>
  <si>
    <t>ул.П.Лумумбы, д. 8, корп. 1</t>
  </si>
  <si>
    <t>207-КР</t>
  </si>
  <si>
    <t>ул. Шумилова д. 19</t>
  </si>
  <si>
    <t>203-КР</t>
  </si>
  <si>
    <t>ул. К. Максимова д. 2/5</t>
  </si>
  <si>
    <t>225-КР</t>
  </si>
  <si>
    <t>ул. Т. Кривова д. 14</t>
  </si>
  <si>
    <t>158-КР</t>
  </si>
  <si>
    <t>ул. Петрова д.7</t>
  </si>
  <si>
    <t>система теплоснабжения замена узлов управления и регулирования потребление тепловой энергии)</t>
  </si>
  <si>
    <t>255-КР</t>
  </si>
  <si>
    <t>ул. Энергетиков д. 28</t>
  </si>
  <si>
    <t>164-КР</t>
  </si>
  <si>
    <t>ООО "Полимермонтаж"</t>
  </si>
  <si>
    <t>с. Синьялы ул. Центральная д. 3</t>
  </si>
  <si>
    <t xml:space="preserve"> 8.10.2018</t>
  </si>
  <si>
    <t>Иванов В.В</t>
  </si>
  <si>
    <t>185-КР</t>
  </si>
  <si>
    <t>ул. Гузовского д.24</t>
  </si>
  <si>
    <t>186-КР</t>
  </si>
  <si>
    <t>ул. Эльгера д.32</t>
  </si>
  <si>
    <t>система теплоснабжения (замена управления и регулирования потребления тепловой энергии)</t>
  </si>
  <si>
    <t>162-КР</t>
  </si>
  <si>
    <t>ул. Короленко д. 10</t>
  </si>
  <si>
    <t>165-КР</t>
  </si>
  <si>
    <t>с. Синьялы ул. Центральная д. 29</t>
  </si>
  <si>
    <t>229-КР</t>
  </si>
  <si>
    <t>ООО "Марводстрой"</t>
  </si>
  <si>
    <t>ул. Ю. Гагарина д.36</t>
  </si>
  <si>
    <t>система теплоснабжения (замена узлов упрапвления и ругулирования потребления тепловой энергии)</t>
  </si>
  <si>
    <t>201-КР</t>
  </si>
  <si>
    <t>ООО "АлСтрой"</t>
  </si>
  <si>
    <t>пгт Вурнары ул. Ленина д.107</t>
  </si>
  <si>
    <t>209-КР</t>
  </si>
  <si>
    <t>пгт Вурнары ул. А. Иванова д. 4</t>
  </si>
  <si>
    <t>198--КР</t>
  </si>
  <si>
    <t>ООО "Нерон"</t>
  </si>
  <si>
    <t>ул. Энгельса д. 46</t>
  </si>
  <si>
    <t>система теплоснабжения(замена узлов управления и регулирования потребления тепловой энергии)</t>
  </si>
  <si>
    <t>Всего</t>
  </si>
  <si>
    <t>474 528 210,07</t>
  </si>
  <si>
    <t>7 236 067,52</t>
  </si>
  <si>
    <t>38 155 870,00</t>
  </si>
  <si>
    <t>33 подрядных организаций</t>
  </si>
  <si>
    <t xml:space="preserve">Сведения о заключенных договорах на проведение капитального ремонта МКД и объемах выполненых работ на 26.10.2018г. </t>
  </si>
  <si>
    <t>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</si>
</sst>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4" tint="-0.249977111117893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4" tint="-0.249977111117893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9">
    <xf numFmtId="0" fontId="0" fillId="0" borderId="0" xfId="0"/>
    <xf numFmtId="0" fontId="3" fillId="0" borderId="0" xfId="0" applyFont="1"/>
    <xf numFmtId="1" fontId="3" fillId="0" borderId="0" xfId="0" applyNumberFormat="1" applyFont="1"/>
    <xf numFmtId="0" fontId="3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1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/>
    <xf numFmtId="4" fontId="7" fillId="0" borderId="5" xfId="0" applyNumberFormat="1" applyFont="1" applyFill="1" applyBorder="1" applyAlignment="1">
      <alignment horizontal="center" vertical="center" wrapText="1"/>
    </xf>
    <xf numFmtId="0" fontId="0" fillId="0" borderId="0" xfId="0" applyBorder="1"/>
    <xf numFmtId="4" fontId="7" fillId="0" borderId="6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/>
    </xf>
    <xf numFmtId="14" fontId="7" fillId="0" borderId="4" xfId="0" applyNumberFormat="1" applyFont="1" applyFill="1" applyBorder="1" applyAlignment="1">
      <alignment horizontal="center" vertical="center" wrapText="1"/>
    </xf>
    <xf numFmtId="1" fontId="7" fillId="3" borderId="4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/>
    <xf numFmtId="14" fontId="7" fillId="0" borderId="3" xfId="0" applyNumberFormat="1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 wrapText="1"/>
    </xf>
    <xf numFmtId="14" fontId="7" fillId="3" borderId="3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/>
    <xf numFmtId="0" fontId="9" fillId="4" borderId="4" xfId="0" applyFont="1" applyFill="1" applyBorder="1" applyAlignment="1">
      <alignment horizontal="center" vertical="center" wrapText="1"/>
    </xf>
    <xf numFmtId="4" fontId="9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14" fontId="7" fillId="4" borderId="4" xfId="0" applyNumberFormat="1" applyFont="1" applyFill="1" applyBorder="1" applyAlignment="1">
      <alignment horizontal="center" vertical="center" wrapText="1"/>
    </xf>
    <xf numFmtId="0" fontId="7" fillId="4" borderId="4" xfId="0" applyNumberFormat="1" applyFont="1" applyFill="1" applyBorder="1" applyAlignment="1">
      <alignment horizontal="center" vertical="center" wrapText="1"/>
    </xf>
    <xf numFmtId="9" fontId="9" fillId="4" borderId="4" xfId="1" applyFont="1" applyFill="1" applyBorder="1" applyAlignment="1">
      <alignment horizontal="center" vertical="center" wrapText="1"/>
    </xf>
    <xf numFmtId="0" fontId="9" fillId="4" borderId="4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6" fillId="0" borderId="10" xfId="0" applyFont="1" applyFill="1" applyBorder="1"/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4" fontId="7" fillId="3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center" vertical="center" wrapText="1"/>
    </xf>
    <xf numFmtId="14" fontId="7" fillId="3" borderId="4" xfId="0" applyNumberFormat="1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/>
    <xf numFmtId="14" fontId="9" fillId="4" borderId="4" xfId="0" applyNumberFormat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/>
    <xf numFmtId="0" fontId="9" fillId="4" borderId="10" xfId="0" applyFont="1" applyFill="1" applyBorder="1" applyAlignment="1">
      <alignment horizontal="center" vertical="center" wrapText="1"/>
    </xf>
    <xf numFmtId="4" fontId="9" fillId="4" borderId="10" xfId="0" applyNumberFormat="1" applyFont="1" applyFill="1" applyBorder="1" applyAlignment="1">
      <alignment horizontal="center" vertical="center" wrapText="1"/>
    </xf>
    <xf numFmtId="4" fontId="7" fillId="4" borderId="10" xfId="0" applyNumberFormat="1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14" fontId="7" fillId="4" borderId="10" xfId="0" applyNumberFormat="1" applyFont="1" applyFill="1" applyBorder="1" applyAlignment="1">
      <alignment horizontal="center" vertical="center" wrapText="1"/>
    </xf>
    <xf numFmtId="0" fontId="7" fillId="4" borderId="10" xfId="0" applyNumberFormat="1" applyFont="1" applyFill="1" applyBorder="1" applyAlignment="1">
      <alignment horizontal="center" vertical="center" wrapText="1"/>
    </xf>
    <xf numFmtId="9" fontId="9" fillId="4" borderId="10" xfId="1" applyFont="1" applyFill="1" applyBorder="1" applyAlignment="1">
      <alignment horizontal="center" vertical="center" wrapText="1"/>
    </xf>
    <xf numFmtId="0" fontId="9" fillId="4" borderId="10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1" fontId="7" fillId="3" borderId="10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/>
    <xf numFmtId="0" fontId="7" fillId="0" borderId="7" xfId="0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14" fontId="7" fillId="0" borderId="7" xfId="0" applyNumberFormat="1" applyFont="1" applyFill="1" applyBorder="1" applyAlignment="1">
      <alignment horizontal="center" vertical="center" wrapText="1"/>
    </xf>
    <xf numFmtId="1" fontId="7" fillId="3" borderId="7" xfId="0" applyNumberFormat="1" applyFont="1" applyFill="1" applyBorder="1" applyAlignment="1">
      <alignment horizontal="center" vertical="center" wrapText="1"/>
    </xf>
    <xf numFmtId="14" fontId="7" fillId="3" borderId="7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 vertical="center" wrapText="1"/>
    </xf>
    <xf numFmtId="0" fontId="11" fillId="4" borderId="10" xfId="0" applyFont="1" applyFill="1" applyBorder="1"/>
    <xf numFmtId="14" fontId="9" fillId="4" borderId="10" xfId="0" applyNumberFormat="1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1" fontId="7" fillId="3" borderId="5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4" fontId="9" fillId="4" borderId="4" xfId="0" applyNumberFormat="1" applyFont="1" applyFill="1" applyBorder="1"/>
    <xf numFmtId="4" fontId="9" fillId="4" borderId="3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" fontId="7" fillId="3" borderId="15" xfId="0" applyNumberFormat="1" applyFont="1" applyFill="1" applyBorder="1" applyAlignment="1">
      <alignment horizontal="center" vertical="center" wrapText="1"/>
    </xf>
    <xf numFmtId="49" fontId="9" fillId="4" borderId="1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0" fontId="7" fillId="3" borderId="5" xfId="0" applyNumberFormat="1" applyFont="1" applyFill="1" applyBorder="1" applyAlignment="1">
      <alignment horizontal="center" vertical="center" wrapText="1"/>
    </xf>
    <xf numFmtId="0" fontId="0" fillId="0" borderId="17" xfId="0" applyBorder="1"/>
    <xf numFmtId="14" fontId="7" fillId="0" borderId="5" xfId="0" applyNumberFormat="1" applyFont="1" applyFill="1" applyBorder="1" applyAlignment="1">
      <alignment horizontal="center" vertical="center" wrapText="1"/>
    </xf>
    <xf numFmtId="14" fontId="7" fillId="3" borderId="5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/>
    <xf numFmtId="0" fontId="11" fillId="0" borderId="4" xfId="0" applyFont="1" applyFill="1" applyBorder="1"/>
    <xf numFmtId="4" fontId="9" fillId="4" borderId="18" xfId="0" applyNumberFormat="1" applyFont="1" applyFill="1" applyBorder="1" applyAlignment="1">
      <alignment horizontal="center" vertical="center" wrapText="1"/>
    </xf>
    <xf numFmtId="4" fontId="9" fillId="4" borderId="19" xfId="0" applyNumberFormat="1" applyFont="1" applyFill="1" applyBorder="1" applyAlignment="1">
      <alignment horizontal="center" vertical="center" wrapText="1"/>
    </xf>
    <xf numFmtId="4" fontId="9" fillId="4" borderId="2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/>
    </xf>
    <xf numFmtId="14" fontId="7" fillId="0" borderId="15" xfId="0" applyNumberFormat="1" applyFont="1" applyFill="1" applyBorder="1" applyAlignment="1">
      <alignment horizontal="center" vertical="center" wrapText="1"/>
    </xf>
    <xf numFmtId="14" fontId="7" fillId="3" borderId="15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/>
    <xf numFmtId="0" fontId="6" fillId="0" borderId="6" xfId="0" applyFont="1" applyFill="1" applyBorder="1" applyAlignment="1"/>
    <xf numFmtId="0" fontId="6" fillId="0" borderId="5" xfId="0" applyFont="1" applyFill="1" applyBorder="1" applyAlignment="1"/>
    <xf numFmtId="0" fontId="11" fillId="4" borderId="3" xfId="0" applyFont="1" applyFill="1" applyBorder="1"/>
    <xf numFmtId="14" fontId="9" fillId="4" borderId="3" xfId="0" applyNumberFormat="1" applyFont="1" applyFill="1" applyBorder="1" applyAlignment="1">
      <alignment horizontal="center" vertical="center" wrapText="1"/>
    </xf>
    <xf numFmtId="0" fontId="9" fillId="4" borderId="3" xfId="0" applyNumberFormat="1" applyFont="1" applyFill="1" applyBorder="1" applyAlignment="1">
      <alignment horizontal="center" vertical="center" wrapText="1"/>
    </xf>
    <xf numFmtId="9" fontId="9" fillId="4" borderId="3" xfId="1" applyFont="1" applyFill="1" applyBorder="1" applyAlignment="1">
      <alignment horizontal="center" vertical="center" wrapText="1"/>
    </xf>
    <xf numFmtId="14" fontId="7" fillId="3" borderId="3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/>
    <xf numFmtId="14" fontId="7" fillId="0" borderId="1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0" fontId="11" fillId="4" borderId="21" xfId="0" applyFont="1" applyFill="1" applyBorder="1"/>
    <xf numFmtId="0" fontId="9" fillId="4" borderId="21" xfId="0" applyFont="1" applyFill="1" applyBorder="1" applyAlignment="1">
      <alignment horizontal="center" vertical="center" wrapText="1"/>
    </xf>
    <xf numFmtId="4" fontId="9" fillId="4" borderId="21" xfId="0" applyNumberFormat="1" applyFont="1" applyFill="1" applyBorder="1" applyAlignment="1">
      <alignment horizontal="center" vertical="center" wrapText="1"/>
    </xf>
    <xf numFmtId="14" fontId="9" fillId="4" borderId="21" xfId="0" applyNumberFormat="1" applyFont="1" applyFill="1" applyBorder="1" applyAlignment="1">
      <alignment horizontal="center" vertical="center" wrapText="1"/>
    </xf>
    <xf numFmtId="0" fontId="9" fillId="4" borderId="21" xfId="0" applyNumberFormat="1" applyFont="1" applyFill="1" applyBorder="1" applyAlignment="1">
      <alignment horizontal="center" vertical="center" wrapText="1"/>
    </xf>
    <xf numFmtId="9" fontId="9" fillId="4" borderId="21" xfId="1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12" fillId="0" borderId="14" xfId="0" applyFont="1" applyFill="1" applyBorder="1"/>
    <xf numFmtId="14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/>
    </xf>
    <xf numFmtId="4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1" fontId="10" fillId="3" borderId="3" xfId="0" applyNumberFormat="1" applyFont="1" applyFill="1" applyBorder="1" applyAlignment="1">
      <alignment horizontal="center" vertical="center"/>
    </xf>
    <xf numFmtId="4" fontId="10" fillId="0" borderId="6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12" fillId="4" borderId="3" xfId="0" applyFont="1" applyFill="1" applyBorder="1"/>
    <xf numFmtId="4" fontId="12" fillId="4" borderId="3" xfId="0" applyNumberFormat="1" applyFont="1" applyFill="1" applyBorder="1" applyAlignment="1">
      <alignment vertical="center"/>
    </xf>
    <xf numFmtId="0" fontId="12" fillId="4" borderId="3" xfId="0" applyFont="1" applyFill="1" applyBorder="1" applyAlignment="1">
      <alignment horizontal="center" vertical="center"/>
    </xf>
    <xf numFmtId="9" fontId="12" fillId="4" borderId="3" xfId="1" applyFont="1" applyFill="1" applyBorder="1" applyAlignment="1">
      <alignment horizontal="center" vertical="center"/>
    </xf>
    <xf numFmtId="0" fontId="10" fillId="4" borderId="3" xfId="0" applyFont="1" applyFill="1" applyBorder="1"/>
    <xf numFmtId="0" fontId="12" fillId="0" borderId="3" xfId="0" applyFont="1" applyFill="1" applyBorder="1"/>
    <xf numFmtId="4" fontId="12" fillId="0" borderId="2" xfId="0" applyNumberFormat="1" applyFont="1" applyFill="1" applyBorder="1" applyAlignment="1">
      <alignment horizontal="center" vertical="center"/>
    </xf>
    <xf numFmtId="4" fontId="12" fillId="0" borderId="6" xfId="0" applyNumberFormat="1" applyFont="1" applyFill="1" applyBorder="1" applyAlignment="1">
      <alignment horizontal="center" vertical="center"/>
    </xf>
    <xf numFmtId="4" fontId="12" fillId="0" borderId="5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14" fontId="10" fillId="0" borderId="3" xfId="0" applyNumberFormat="1" applyFont="1" applyFill="1" applyBorder="1" applyAlignment="1">
      <alignment horizontal="center" vertical="center"/>
    </xf>
    <xf numFmtId="14" fontId="10" fillId="3" borderId="3" xfId="0" applyNumberFormat="1" applyFont="1" applyFill="1" applyBorder="1" applyAlignment="1">
      <alignment horizontal="center" vertical="center"/>
    </xf>
    <xf numFmtId="4" fontId="12" fillId="4" borderId="3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1" fontId="10" fillId="3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4" fontId="10" fillId="0" borderId="5" xfId="0" applyNumberFormat="1" applyFont="1" applyFill="1" applyBorder="1" applyAlignment="1">
      <alignment horizontal="center" vertical="center"/>
    </xf>
    <xf numFmtId="14" fontId="10" fillId="3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14" fontId="10" fillId="0" borderId="3" xfId="0" applyNumberFormat="1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vertical="center"/>
    </xf>
    <xf numFmtId="14" fontId="10" fillId="0" borderId="6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/>
    </xf>
    <xf numFmtId="0" fontId="0" fillId="5" borderId="2" xfId="0" applyFill="1" applyBorder="1"/>
    <xf numFmtId="0" fontId="10" fillId="0" borderId="2" xfId="0" applyNumberFormat="1" applyFont="1" applyFill="1" applyBorder="1" applyAlignment="1">
      <alignment vertical="center" wrapText="1"/>
    </xf>
    <xf numFmtId="0" fontId="0" fillId="5" borderId="6" xfId="0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 wrapText="1"/>
    </xf>
    <xf numFmtId="0" fontId="0" fillId="5" borderId="5" xfId="0" applyFill="1" applyBorder="1"/>
    <xf numFmtId="0" fontId="10" fillId="0" borderId="5" xfId="0" applyNumberFormat="1" applyFont="1" applyFill="1" applyBorder="1" applyAlignment="1">
      <alignment vertical="center" wrapText="1"/>
    </xf>
    <xf numFmtId="9" fontId="10" fillId="0" borderId="3" xfId="1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4" fontId="12" fillId="4" borderId="5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vertical="center"/>
    </xf>
    <xf numFmtId="9" fontId="10" fillId="3" borderId="3" xfId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vertical="center"/>
    </xf>
    <xf numFmtId="4" fontId="10" fillId="0" borderId="6" xfId="0" applyNumberFormat="1" applyFont="1" applyFill="1" applyBorder="1" applyAlignment="1">
      <alignment vertical="center"/>
    </xf>
    <xf numFmtId="9" fontId="10" fillId="3" borderId="5" xfId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4" fontId="10" fillId="0" borderId="5" xfId="0" applyNumberFormat="1" applyFont="1" applyFill="1" applyBorder="1" applyAlignment="1">
      <alignment vertical="center"/>
    </xf>
    <xf numFmtId="0" fontId="12" fillId="4" borderId="5" xfId="0" applyFont="1" applyFill="1" applyBorder="1" applyAlignment="1">
      <alignment vertical="center"/>
    </xf>
    <xf numFmtId="4" fontId="12" fillId="4" borderId="5" xfId="0" applyNumberFormat="1" applyFont="1" applyFill="1" applyBorder="1" applyAlignment="1">
      <alignment vertical="center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/>
    </xf>
    <xf numFmtId="9" fontId="12" fillId="4" borderId="5" xfId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4" fontId="10" fillId="3" borderId="2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4" fontId="10" fillId="3" borderId="6" xfId="0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center" vertical="center"/>
    </xf>
    <xf numFmtId="0" fontId="12" fillId="6" borderId="3" xfId="0" applyFont="1" applyFill="1" applyBorder="1"/>
    <xf numFmtId="0" fontId="12" fillId="6" borderId="3" xfId="0" applyFont="1" applyFill="1" applyBorder="1" applyAlignment="1">
      <alignment horizontal="center" vertical="center"/>
    </xf>
    <xf numFmtId="49" fontId="12" fillId="6" borderId="3" xfId="0" applyNumberFormat="1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 wrapText="1"/>
    </xf>
    <xf numFmtId="9" fontId="12" fillId="6" borderId="3" xfId="1" applyFont="1" applyFill="1" applyBorder="1" applyAlignment="1">
      <alignment horizontal="center" vertical="center"/>
    </xf>
    <xf numFmtId="1" fontId="0" fillId="0" borderId="0" xfId="0" applyNumberFormat="1"/>
    <xf numFmtId="14" fontId="7" fillId="0" borderId="3" xfId="0" applyNumberFormat="1" applyFont="1" applyFill="1" applyBorder="1" applyAlignment="1">
      <alignment horizontal="center" vertical="center" wrapText="1"/>
    </xf>
    <xf numFmtId="14" fontId="10" fillId="3" borderId="2" xfId="0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4" fontId="10" fillId="3" borderId="2" xfId="0" applyNumberFormat="1" applyFont="1" applyFill="1" applyBorder="1" applyAlignment="1">
      <alignment horizontal="center" vertical="center"/>
    </xf>
    <xf numFmtId="4" fontId="10" fillId="3" borderId="6" xfId="0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center" vertical="center"/>
    </xf>
    <xf numFmtId="14" fontId="10" fillId="0" borderId="6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/>
    </xf>
    <xf numFmtId="1" fontId="10" fillId="0" borderId="6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 wrapText="1"/>
    </xf>
    <xf numFmtId="14" fontId="10" fillId="0" borderId="5" xfId="0" applyNumberFormat="1" applyFont="1" applyFill="1" applyBorder="1" applyAlignment="1">
      <alignment horizontal="center" vertical="center"/>
    </xf>
    <xf numFmtId="14" fontId="10" fillId="3" borderId="6" xfId="0" applyNumberFormat="1" applyFont="1" applyFill="1" applyBorder="1" applyAlignment="1">
      <alignment horizontal="center" vertical="center"/>
    </xf>
    <xf numFmtId="14" fontId="10" fillId="3" borderId="5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12" fillId="0" borderId="6" xfId="0" applyNumberFormat="1" applyFont="1" applyFill="1" applyBorder="1" applyAlignment="1">
      <alignment horizontal="center" vertical="center"/>
    </xf>
    <xf numFmtId="4" fontId="12" fillId="0" borderId="5" xfId="0" applyNumberFormat="1" applyFont="1" applyFill="1" applyBorder="1" applyAlignment="1">
      <alignment horizontal="center" vertical="center"/>
    </xf>
    <xf numFmtId="14" fontId="10" fillId="0" borderId="2" xfId="0" applyNumberFormat="1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4" fontId="7" fillId="0" borderId="2" xfId="0" applyNumberFormat="1" applyFont="1" applyFill="1" applyBorder="1" applyAlignment="1">
      <alignment horizontal="center" vertical="center" wrapText="1"/>
    </xf>
    <xf numFmtId="14" fontId="7" fillId="0" borderId="6" xfId="0" applyNumberFormat="1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4" fontId="7" fillId="3" borderId="2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14" fontId="7" fillId="0" borderId="3" xfId="0" applyNumberFormat="1" applyFont="1" applyFill="1" applyBorder="1" applyAlignment="1">
      <alignment horizontal="center" vertical="center" wrapText="1"/>
    </xf>
    <xf numFmtId="14" fontId="7" fillId="3" borderId="3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3" borderId="5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3" borderId="6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14" fontId="7" fillId="0" borderId="13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1" fontId="7" fillId="3" borderId="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3" borderId="6" xfId="0" applyNumberFormat="1" applyFont="1" applyFill="1" applyBorder="1" applyAlignment="1">
      <alignment horizontal="center" vertical="center" wrapText="1"/>
    </xf>
    <xf numFmtId="14" fontId="7" fillId="3" borderId="5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4" fontId="7" fillId="0" borderId="2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5" borderId="2" xfId="0" applyNumberFormat="1" applyFont="1" applyFill="1" applyBorder="1" applyAlignment="1">
      <alignment horizontal="center" vertical="center" wrapText="1"/>
    </xf>
    <xf numFmtId="0" fontId="7" fillId="5" borderId="6" xfId="0" applyNumberFormat="1" applyFont="1" applyFill="1" applyBorder="1" applyAlignment="1">
      <alignment horizontal="center" vertical="center" wrapText="1"/>
    </xf>
    <xf numFmtId="0" fontId="7" fillId="5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 vertical="center" wrapText="1"/>
    </xf>
    <xf numFmtId="14" fontId="7" fillId="0" borderId="7" xfId="0" applyNumberFormat="1" applyFont="1" applyFill="1" applyBorder="1" applyAlignment="1">
      <alignment horizontal="center" vertical="center" wrapText="1"/>
    </xf>
    <xf numFmtId="14" fontId="7" fillId="0" borderId="8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/>
    </xf>
    <xf numFmtId="14" fontId="8" fillId="0" borderId="6" xfId="0" applyNumberFormat="1" applyFont="1" applyFill="1" applyBorder="1" applyAlignment="1">
      <alignment horizontal="center" vertical="center"/>
    </xf>
    <xf numFmtId="14" fontId="8" fillId="0" borderId="5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/>
    </xf>
    <xf numFmtId="14" fontId="7" fillId="0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69"/>
  <sheetViews>
    <sheetView tabSelected="1" topLeftCell="A16" zoomScale="90" zoomScaleNormal="90" workbookViewId="0">
      <selection activeCell="P19" sqref="P19"/>
    </sheetView>
  </sheetViews>
  <sheetFormatPr defaultRowHeight="15" x14ac:dyDescent="0.25"/>
  <cols>
    <col min="1" max="1" width="2.85546875" customWidth="1"/>
    <col min="2" max="2" width="8.85546875" customWidth="1"/>
    <col min="3" max="6" width="16.7109375" customWidth="1"/>
    <col min="7" max="7" width="22.7109375" customWidth="1"/>
    <col min="8" max="8" width="18.85546875" customWidth="1"/>
    <col min="9" max="9" width="21.7109375" customWidth="1"/>
    <col min="10" max="10" width="16.85546875" customWidth="1"/>
    <col min="11" max="11" width="13.7109375" bestFit="1" customWidth="1"/>
    <col min="13" max="13" width="12" customWidth="1"/>
    <col min="14" max="14" width="8.85546875" style="203" customWidth="1"/>
    <col min="15" max="15" width="10.5703125" customWidth="1"/>
    <col min="16" max="16" width="14.28515625" customWidth="1"/>
    <col min="17" max="17" width="17.7109375" customWidth="1"/>
    <col min="18" max="18" width="16.42578125" bestFit="1" customWidth="1"/>
  </cols>
  <sheetData>
    <row r="1" spans="1:22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25" t="s">
        <v>0</v>
      </c>
      <c r="P1" s="325"/>
      <c r="Q1" s="325"/>
      <c r="R1" s="325"/>
    </row>
    <row r="2" spans="1:22" ht="18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326" t="s">
        <v>1</v>
      </c>
      <c r="P2" s="326"/>
      <c r="Q2" s="326"/>
      <c r="R2" s="326"/>
      <c r="S2" s="326"/>
    </row>
    <row r="3" spans="1:22" ht="18.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3"/>
      <c r="P3" s="3"/>
      <c r="Q3" s="3"/>
      <c r="R3" s="3"/>
      <c r="S3" s="3"/>
    </row>
    <row r="4" spans="1:22" ht="18.7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3"/>
      <c r="P4" s="3"/>
      <c r="Q4" s="3"/>
      <c r="R4" s="3"/>
      <c r="S4" s="3"/>
    </row>
    <row r="5" spans="1:22" ht="18.75" x14ac:dyDescent="0.3">
      <c r="A5" s="327" t="s">
        <v>629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</row>
    <row r="6" spans="1:22" ht="73.5" customHeight="1" x14ac:dyDescent="0.2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5" t="s">
        <v>15</v>
      </c>
      <c r="O6" s="4" t="s">
        <v>16</v>
      </c>
      <c r="P6" s="4" t="s">
        <v>17</v>
      </c>
      <c r="Q6" s="4" t="s">
        <v>18</v>
      </c>
      <c r="R6" s="6" t="s">
        <v>19</v>
      </c>
    </row>
    <row r="7" spans="1:22" ht="15" customHeight="1" x14ac:dyDescent="0.25">
      <c r="A7" s="7">
        <v>1</v>
      </c>
      <c r="B7" s="8" t="s">
        <v>20</v>
      </c>
      <c r="C7" s="9">
        <v>1232182.17</v>
      </c>
      <c r="D7" s="9">
        <v>1232182.17</v>
      </c>
      <c r="E7" s="9"/>
      <c r="F7" s="9"/>
      <c r="G7" s="10" t="s">
        <v>21</v>
      </c>
      <c r="H7" s="10" t="s">
        <v>22</v>
      </c>
      <c r="I7" s="10" t="s">
        <v>23</v>
      </c>
      <c r="J7" s="10" t="s">
        <v>24</v>
      </c>
      <c r="K7" s="8">
        <v>43230</v>
      </c>
      <c r="L7" s="10">
        <v>60</v>
      </c>
      <c r="M7" s="8">
        <v>43289</v>
      </c>
      <c r="N7" s="11">
        <v>100</v>
      </c>
      <c r="O7" s="8">
        <v>43290</v>
      </c>
      <c r="P7" s="12">
        <v>43301</v>
      </c>
      <c r="Q7" s="10" t="s">
        <v>25</v>
      </c>
      <c r="R7" s="13" t="s">
        <v>26</v>
      </c>
    </row>
    <row r="8" spans="1:22" ht="30" x14ac:dyDescent="0.25">
      <c r="A8" s="7">
        <v>2</v>
      </c>
      <c r="B8" s="10" t="s">
        <v>27</v>
      </c>
      <c r="C8" s="9">
        <v>944263.7</v>
      </c>
      <c r="D8" s="9">
        <v>944263.7</v>
      </c>
      <c r="E8" s="9"/>
      <c r="F8" s="9">
        <v>283279.11</v>
      </c>
      <c r="G8" s="10" t="s">
        <v>21</v>
      </c>
      <c r="H8" s="10" t="s">
        <v>28</v>
      </c>
      <c r="I8" s="10" t="s">
        <v>29</v>
      </c>
      <c r="J8" s="10" t="s">
        <v>24</v>
      </c>
      <c r="K8" s="8">
        <v>43244</v>
      </c>
      <c r="L8" s="10">
        <v>60</v>
      </c>
      <c r="M8" s="8">
        <v>43303</v>
      </c>
      <c r="N8" s="11">
        <v>100</v>
      </c>
      <c r="O8" s="8">
        <v>43297</v>
      </c>
      <c r="P8" s="12">
        <v>43301</v>
      </c>
      <c r="Q8" s="10" t="s">
        <v>25</v>
      </c>
      <c r="R8" s="13" t="s">
        <v>30</v>
      </c>
    </row>
    <row r="9" spans="1:22" ht="30" x14ac:dyDescent="0.25">
      <c r="A9" s="7">
        <v>3</v>
      </c>
      <c r="B9" s="10" t="s">
        <v>31</v>
      </c>
      <c r="C9" s="9">
        <v>1051813.8</v>
      </c>
      <c r="D9" s="9">
        <v>1051813.8</v>
      </c>
      <c r="E9" s="9"/>
      <c r="F9" s="9"/>
      <c r="G9" s="10" t="s">
        <v>21</v>
      </c>
      <c r="H9" s="10" t="s">
        <v>28</v>
      </c>
      <c r="I9" s="10" t="s">
        <v>32</v>
      </c>
      <c r="J9" s="14" t="s">
        <v>24</v>
      </c>
      <c r="K9" s="8">
        <v>43241</v>
      </c>
      <c r="L9" s="10">
        <v>60</v>
      </c>
      <c r="M9" s="8">
        <v>43300</v>
      </c>
      <c r="N9" s="15">
        <v>100</v>
      </c>
      <c r="O9" s="8">
        <v>43364</v>
      </c>
      <c r="P9" s="12">
        <v>43367</v>
      </c>
      <c r="Q9" s="10" t="s">
        <v>25</v>
      </c>
      <c r="R9" s="13" t="s">
        <v>30</v>
      </c>
    </row>
    <row r="10" spans="1:22" ht="105" x14ac:dyDescent="0.25">
      <c r="A10" s="7">
        <v>4</v>
      </c>
      <c r="B10" s="10" t="s">
        <v>33</v>
      </c>
      <c r="C10" s="9">
        <v>3643336.71</v>
      </c>
      <c r="D10" s="9">
        <v>3643336.71</v>
      </c>
      <c r="E10" s="9"/>
      <c r="F10" s="9">
        <v>1093001.01</v>
      </c>
      <c r="G10" s="10" t="s">
        <v>21</v>
      </c>
      <c r="H10" s="10" t="s">
        <v>28</v>
      </c>
      <c r="I10" s="10" t="s">
        <v>34</v>
      </c>
      <c r="J10" s="16" t="s">
        <v>35</v>
      </c>
      <c r="K10" s="8">
        <v>43252</v>
      </c>
      <c r="L10" s="10">
        <v>90</v>
      </c>
      <c r="M10" s="8">
        <v>43341</v>
      </c>
      <c r="N10" s="15">
        <v>100</v>
      </c>
      <c r="O10" s="8">
        <v>43348</v>
      </c>
      <c r="P10" s="12">
        <v>43353</v>
      </c>
      <c r="Q10" s="10" t="s">
        <v>36</v>
      </c>
      <c r="R10" s="13" t="s">
        <v>30</v>
      </c>
    </row>
    <row r="11" spans="1:22" ht="57.75" customHeight="1" x14ac:dyDescent="0.25">
      <c r="A11" s="7">
        <v>5</v>
      </c>
      <c r="B11" s="242" t="s">
        <v>37</v>
      </c>
      <c r="C11" s="256">
        <v>377575.73</v>
      </c>
      <c r="D11" s="256">
        <v>377575.73</v>
      </c>
      <c r="E11" s="256"/>
      <c r="F11" s="17"/>
      <c r="G11" s="242" t="s">
        <v>21</v>
      </c>
      <c r="H11" s="242" t="s">
        <v>28</v>
      </c>
      <c r="I11" s="242" t="s">
        <v>38</v>
      </c>
      <c r="J11" s="10" t="s">
        <v>39</v>
      </c>
      <c r="K11" s="323">
        <v>43256</v>
      </c>
      <c r="L11" s="242">
        <v>50</v>
      </c>
      <c r="M11" s="250">
        <v>43305</v>
      </c>
      <c r="N11" s="11">
        <v>100</v>
      </c>
      <c r="O11" s="250">
        <v>43290</v>
      </c>
      <c r="P11" s="262">
        <v>43304</v>
      </c>
      <c r="Q11" s="242" t="s">
        <v>40</v>
      </c>
      <c r="R11" s="242" t="s">
        <v>41</v>
      </c>
    </row>
    <row r="12" spans="1:22" ht="79.5" customHeight="1" x14ac:dyDescent="0.25">
      <c r="A12" s="18">
        <v>6</v>
      </c>
      <c r="B12" s="244"/>
      <c r="C12" s="258"/>
      <c r="D12" s="258"/>
      <c r="E12" s="258"/>
      <c r="F12" s="19"/>
      <c r="G12" s="244"/>
      <c r="H12" s="244"/>
      <c r="I12" s="244"/>
      <c r="J12" s="10" t="s">
        <v>42</v>
      </c>
      <c r="K12" s="324"/>
      <c r="L12" s="244"/>
      <c r="M12" s="252"/>
      <c r="N12" s="11">
        <v>100</v>
      </c>
      <c r="O12" s="252"/>
      <c r="P12" s="281"/>
      <c r="Q12" s="244"/>
      <c r="R12" s="244"/>
    </row>
    <row r="13" spans="1:22" ht="75" customHeight="1" x14ac:dyDescent="0.25">
      <c r="A13" s="7">
        <v>7</v>
      </c>
      <c r="B13" s="242" t="s">
        <v>43</v>
      </c>
      <c r="C13" s="256">
        <v>208580.48000000001</v>
      </c>
      <c r="D13" s="256">
        <v>208580.48000000001</v>
      </c>
      <c r="E13" s="256"/>
      <c r="F13" s="17"/>
      <c r="G13" s="242" t="s">
        <v>21</v>
      </c>
      <c r="H13" s="242" t="s">
        <v>28</v>
      </c>
      <c r="I13" s="242" t="s">
        <v>44</v>
      </c>
      <c r="J13" s="10" t="s">
        <v>45</v>
      </c>
      <c r="K13" s="323">
        <v>43256</v>
      </c>
      <c r="L13" s="242">
        <v>50</v>
      </c>
      <c r="M13" s="250">
        <v>43305</v>
      </c>
      <c r="N13" s="11">
        <v>100</v>
      </c>
      <c r="O13" s="250">
        <v>43290</v>
      </c>
      <c r="P13" s="262">
        <v>43304</v>
      </c>
      <c r="Q13" s="242" t="s">
        <v>36</v>
      </c>
      <c r="R13" s="242" t="s">
        <v>41</v>
      </c>
      <c r="V13" s="20"/>
    </row>
    <row r="14" spans="1:22" ht="44.25" customHeight="1" x14ac:dyDescent="0.25">
      <c r="A14" s="18"/>
      <c r="B14" s="244"/>
      <c r="C14" s="258"/>
      <c r="D14" s="258"/>
      <c r="E14" s="258"/>
      <c r="F14" s="19"/>
      <c r="G14" s="244"/>
      <c r="H14" s="244"/>
      <c r="I14" s="244"/>
      <c r="J14" s="10" t="s">
        <v>46</v>
      </c>
      <c r="K14" s="324"/>
      <c r="L14" s="244"/>
      <c r="M14" s="252"/>
      <c r="N14" s="11">
        <v>100</v>
      </c>
      <c r="O14" s="270"/>
      <c r="P14" s="281"/>
      <c r="Q14" s="244"/>
      <c r="R14" s="244"/>
    </row>
    <row r="15" spans="1:22" ht="44.25" customHeight="1" x14ac:dyDescent="0.25">
      <c r="A15" s="18"/>
      <c r="B15" s="242" t="s">
        <v>47</v>
      </c>
      <c r="C15" s="256">
        <v>5196710.42</v>
      </c>
      <c r="D15" s="256">
        <v>5196710.42</v>
      </c>
      <c r="E15" s="256"/>
      <c r="F15" s="17"/>
      <c r="G15" s="242" t="s">
        <v>21</v>
      </c>
      <c r="H15" s="242" t="s">
        <v>28</v>
      </c>
      <c r="I15" s="242" t="s">
        <v>48</v>
      </c>
      <c r="J15" s="10" t="s">
        <v>46</v>
      </c>
      <c r="K15" s="319">
        <v>43301</v>
      </c>
      <c r="L15" s="242">
        <v>80</v>
      </c>
      <c r="M15" s="250">
        <v>43380</v>
      </c>
      <c r="N15" s="11">
        <v>100</v>
      </c>
      <c r="O15" s="250">
        <v>43376</v>
      </c>
      <c r="P15" s="250">
        <v>43378</v>
      </c>
      <c r="Q15" s="242" t="s">
        <v>49</v>
      </c>
      <c r="R15" s="242" t="s">
        <v>30</v>
      </c>
    </row>
    <row r="16" spans="1:22" ht="44.25" customHeight="1" x14ac:dyDescent="0.25">
      <c r="A16" s="18"/>
      <c r="B16" s="243"/>
      <c r="C16" s="257"/>
      <c r="D16" s="257"/>
      <c r="E16" s="257"/>
      <c r="F16" s="21"/>
      <c r="G16" s="243"/>
      <c r="H16" s="243"/>
      <c r="I16" s="243"/>
      <c r="J16" s="10" t="s">
        <v>42</v>
      </c>
      <c r="K16" s="320"/>
      <c r="L16" s="243"/>
      <c r="M16" s="251"/>
      <c r="N16" s="11">
        <v>100</v>
      </c>
      <c r="O16" s="227"/>
      <c r="P16" s="227"/>
      <c r="Q16" s="243"/>
      <c r="R16" s="243"/>
    </row>
    <row r="17" spans="1:18" ht="44.25" customHeight="1" x14ac:dyDescent="0.25">
      <c r="A17" s="18"/>
      <c r="B17" s="243"/>
      <c r="C17" s="257"/>
      <c r="D17" s="257"/>
      <c r="E17" s="257"/>
      <c r="F17" s="21"/>
      <c r="G17" s="243"/>
      <c r="H17" s="243"/>
      <c r="I17" s="243"/>
      <c r="J17" s="10" t="s">
        <v>50</v>
      </c>
      <c r="K17" s="320"/>
      <c r="L17" s="243"/>
      <c r="M17" s="251"/>
      <c r="N17" s="11">
        <v>100</v>
      </c>
      <c r="O17" s="227"/>
      <c r="P17" s="227"/>
      <c r="Q17" s="243"/>
      <c r="R17" s="243"/>
    </row>
    <row r="18" spans="1:18" ht="127.5" customHeight="1" x14ac:dyDescent="0.25">
      <c r="A18" s="18"/>
      <c r="B18" s="244"/>
      <c r="C18" s="258"/>
      <c r="D18" s="258"/>
      <c r="E18" s="258"/>
      <c r="F18" s="19"/>
      <c r="G18" s="244"/>
      <c r="H18" s="244"/>
      <c r="I18" s="244"/>
      <c r="J18" s="10" t="s">
        <v>51</v>
      </c>
      <c r="K18" s="321"/>
      <c r="L18" s="244"/>
      <c r="M18" s="252"/>
      <c r="N18" s="11">
        <v>100</v>
      </c>
      <c r="O18" s="270"/>
      <c r="P18" s="270"/>
      <c r="Q18" s="244"/>
      <c r="R18" s="244"/>
    </row>
    <row r="19" spans="1:18" ht="125.25" customHeight="1" x14ac:dyDescent="0.25">
      <c r="A19" s="18"/>
      <c r="B19" s="22" t="s">
        <v>52</v>
      </c>
      <c r="C19" s="23">
        <v>2648413.81</v>
      </c>
      <c r="D19" s="23">
        <v>2648413.81</v>
      </c>
      <c r="E19" s="22"/>
      <c r="F19" s="22"/>
      <c r="G19" s="14" t="s">
        <v>21</v>
      </c>
      <c r="H19" s="14" t="s">
        <v>28</v>
      </c>
      <c r="I19" s="14" t="s">
        <v>53</v>
      </c>
      <c r="J19" s="14" t="s">
        <v>51</v>
      </c>
      <c r="K19" s="24">
        <v>43299</v>
      </c>
      <c r="L19" s="14">
        <v>60</v>
      </c>
      <c r="M19" s="25">
        <v>43358</v>
      </c>
      <c r="N19" s="26">
        <v>100</v>
      </c>
      <c r="O19" s="25">
        <v>43353</v>
      </c>
      <c r="P19" s="204">
        <v>43357</v>
      </c>
      <c r="Q19" s="14" t="s">
        <v>49</v>
      </c>
      <c r="R19" s="22" t="s">
        <v>30</v>
      </c>
    </row>
    <row r="20" spans="1:18" ht="121.5" customHeight="1" x14ac:dyDescent="0.25">
      <c r="A20" s="18"/>
      <c r="B20" s="16" t="s">
        <v>54</v>
      </c>
      <c r="C20" s="27">
        <v>1100523.06</v>
      </c>
      <c r="D20" s="27">
        <v>1100523.06</v>
      </c>
      <c r="E20" s="27"/>
      <c r="F20" s="27"/>
      <c r="G20" s="16" t="s">
        <v>21</v>
      </c>
      <c r="H20" s="16" t="s">
        <v>28</v>
      </c>
      <c r="I20" s="16" t="s">
        <v>55</v>
      </c>
      <c r="J20" s="16" t="s">
        <v>51</v>
      </c>
      <c r="K20" s="28">
        <v>43299</v>
      </c>
      <c r="L20" s="16">
        <v>60</v>
      </c>
      <c r="M20" s="29">
        <v>43358</v>
      </c>
      <c r="N20" s="30">
        <v>100</v>
      </c>
      <c r="O20" s="29">
        <v>43348</v>
      </c>
      <c r="P20" s="29">
        <v>43357</v>
      </c>
      <c r="Q20" s="16" t="s">
        <v>49</v>
      </c>
      <c r="R20" s="31" t="s">
        <v>30</v>
      </c>
    </row>
    <row r="21" spans="1:18" ht="42.75" customHeight="1" x14ac:dyDescent="0.25">
      <c r="A21" s="32"/>
      <c r="B21" s="14" t="s">
        <v>56</v>
      </c>
      <c r="C21" s="23">
        <v>931538.59</v>
      </c>
      <c r="D21" s="23">
        <v>931538.59</v>
      </c>
      <c r="E21" s="23"/>
      <c r="F21" s="23"/>
      <c r="G21" s="14" t="s">
        <v>21</v>
      </c>
      <c r="H21" s="14" t="s">
        <v>28</v>
      </c>
      <c r="I21" s="14" t="s">
        <v>57</v>
      </c>
      <c r="J21" s="14" t="s">
        <v>58</v>
      </c>
      <c r="K21" s="33">
        <v>43299</v>
      </c>
      <c r="L21" s="14">
        <v>60</v>
      </c>
      <c r="M21" s="24">
        <v>43358</v>
      </c>
      <c r="N21" s="34">
        <v>100</v>
      </c>
      <c r="O21" s="24">
        <v>43355</v>
      </c>
      <c r="P21" s="24">
        <v>43357</v>
      </c>
      <c r="Q21" s="14" t="s">
        <v>49</v>
      </c>
      <c r="R21" s="14" t="s">
        <v>30</v>
      </c>
    </row>
    <row r="22" spans="1:18" ht="30" customHeight="1" x14ac:dyDescent="0.25">
      <c r="A22" s="7">
        <v>4</v>
      </c>
      <c r="B22" s="10" t="s">
        <v>59</v>
      </c>
      <c r="C22" s="9">
        <v>2014752.53</v>
      </c>
      <c r="D22" s="9">
        <v>2014752.53</v>
      </c>
      <c r="E22" s="9"/>
      <c r="F22" s="9">
        <v>604425.76</v>
      </c>
      <c r="G22" s="10" t="s">
        <v>21</v>
      </c>
      <c r="H22" s="10" t="s">
        <v>28</v>
      </c>
      <c r="I22" s="10" t="s">
        <v>60</v>
      </c>
      <c r="J22" s="10" t="s">
        <v>24</v>
      </c>
      <c r="K22" s="8">
        <v>43244</v>
      </c>
      <c r="L22" s="10">
        <v>90</v>
      </c>
      <c r="M22" s="8">
        <v>43333</v>
      </c>
      <c r="N22" s="15">
        <v>100</v>
      </c>
      <c r="O22" s="8">
        <v>43329</v>
      </c>
      <c r="P22" s="12">
        <v>43333</v>
      </c>
      <c r="Q22" s="10" t="s">
        <v>25</v>
      </c>
      <c r="R22" s="13" t="s">
        <v>30</v>
      </c>
    </row>
    <row r="23" spans="1:18" ht="30" customHeight="1" x14ac:dyDescent="0.25">
      <c r="A23" s="7"/>
      <c r="B23" s="10" t="s">
        <v>61</v>
      </c>
      <c r="C23" s="9">
        <v>668177.49</v>
      </c>
      <c r="D23" s="9">
        <v>668177.49</v>
      </c>
      <c r="E23" s="9"/>
      <c r="F23" s="9"/>
      <c r="G23" s="10" t="s">
        <v>21</v>
      </c>
      <c r="H23" s="10" t="s">
        <v>62</v>
      </c>
      <c r="I23" s="10" t="s">
        <v>63</v>
      </c>
      <c r="J23" s="10" t="s">
        <v>64</v>
      </c>
      <c r="K23" s="8">
        <v>43363</v>
      </c>
      <c r="L23" s="10">
        <v>50</v>
      </c>
      <c r="M23" s="8">
        <v>43412</v>
      </c>
      <c r="N23" s="15">
        <v>0</v>
      </c>
      <c r="O23" s="317" t="s">
        <v>65</v>
      </c>
      <c r="P23" s="318"/>
      <c r="Q23" s="10"/>
      <c r="R23" s="13" t="s">
        <v>66</v>
      </c>
    </row>
    <row r="24" spans="1:18" ht="30" customHeight="1" x14ac:dyDescent="0.25">
      <c r="A24" s="32"/>
      <c r="B24" s="14" t="s">
        <v>67</v>
      </c>
      <c r="C24" s="23">
        <v>608154.67000000004</v>
      </c>
      <c r="D24" s="23">
        <v>608154.67000000004</v>
      </c>
      <c r="E24" s="23"/>
      <c r="F24" s="23"/>
      <c r="G24" s="10" t="s">
        <v>21</v>
      </c>
      <c r="H24" s="10" t="s">
        <v>28</v>
      </c>
      <c r="I24" s="14" t="s">
        <v>68</v>
      </c>
      <c r="J24" s="10" t="s">
        <v>24</v>
      </c>
      <c r="K24" s="24">
        <v>43361</v>
      </c>
      <c r="L24" s="14">
        <v>50</v>
      </c>
      <c r="M24" s="24">
        <v>43410</v>
      </c>
      <c r="N24" s="34">
        <v>75</v>
      </c>
      <c r="O24" s="24"/>
      <c r="P24" s="35"/>
      <c r="Q24" s="14"/>
      <c r="R24" s="14" t="s">
        <v>69</v>
      </c>
    </row>
    <row r="25" spans="1:18" ht="15.75" thickBot="1" x14ac:dyDescent="0.3">
      <c r="A25" s="36"/>
      <c r="B25" s="37" t="s">
        <v>70</v>
      </c>
      <c r="C25" s="38">
        <v>19957845.670000002</v>
      </c>
      <c r="D25" s="38">
        <v>19957845.670000002</v>
      </c>
      <c r="E25" s="38"/>
      <c r="F25" s="38">
        <f>SUM(F8:F22)</f>
        <v>1980705.8800000001</v>
      </c>
      <c r="G25" s="39"/>
      <c r="H25" s="40"/>
      <c r="I25" s="37">
        <v>13</v>
      </c>
      <c r="J25" s="41">
        <v>18</v>
      </c>
      <c r="K25" s="42"/>
      <c r="L25" s="40"/>
      <c r="M25" s="43"/>
      <c r="N25" s="44">
        <v>0.93</v>
      </c>
      <c r="O25" s="45">
        <v>10</v>
      </c>
      <c r="P25" s="45">
        <v>10</v>
      </c>
      <c r="Q25" s="40"/>
      <c r="R25" s="46"/>
    </row>
    <row r="26" spans="1:18" ht="27" customHeight="1" x14ac:dyDescent="0.25">
      <c r="A26" s="47">
        <v>5</v>
      </c>
      <c r="B26" s="48" t="s">
        <v>71</v>
      </c>
      <c r="C26" s="49">
        <v>583703.72</v>
      </c>
      <c r="D26" s="49">
        <v>583703.72</v>
      </c>
      <c r="E26" s="49"/>
      <c r="F26" s="49"/>
      <c r="G26" s="48" t="s">
        <v>72</v>
      </c>
      <c r="H26" s="48" t="s">
        <v>22</v>
      </c>
      <c r="I26" s="48" t="s">
        <v>73</v>
      </c>
      <c r="J26" s="48" t="s">
        <v>24</v>
      </c>
      <c r="K26" s="50">
        <v>43230</v>
      </c>
      <c r="L26" s="48">
        <v>60</v>
      </c>
      <c r="M26" s="50">
        <v>43289</v>
      </c>
      <c r="N26" s="51">
        <v>100</v>
      </c>
      <c r="O26" s="50">
        <v>43245</v>
      </c>
      <c r="P26" s="52">
        <v>43255</v>
      </c>
      <c r="Q26" s="48" t="s">
        <v>25</v>
      </c>
      <c r="R26" s="53" t="s">
        <v>26</v>
      </c>
    </row>
    <row r="27" spans="1:18" ht="41.25" customHeight="1" x14ac:dyDescent="0.25">
      <c r="A27" s="7">
        <v>6</v>
      </c>
      <c r="B27" s="10" t="s">
        <v>74</v>
      </c>
      <c r="C27" s="9">
        <v>581624.22</v>
      </c>
      <c r="D27" s="9">
        <v>581624.22</v>
      </c>
      <c r="E27" s="9"/>
      <c r="F27" s="9"/>
      <c r="G27" s="10" t="s">
        <v>72</v>
      </c>
      <c r="H27" s="10" t="s">
        <v>22</v>
      </c>
      <c r="I27" s="10" t="s">
        <v>75</v>
      </c>
      <c r="J27" s="10" t="s">
        <v>24</v>
      </c>
      <c r="K27" s="8">
        <v>43230</v>
      </c>
      <c r="L27" s="10">
        <v>60</v>
      </c>
      <c r="M27" s="8">
        <v>43289</v>
      </c>
      <c r="N27" s="11">
        <v>100</v>
      </c>
      <c r="O27" s="8">
        <v>43245</v>
      </c>
      <c r="P27" s="12">
        <v>43255</v>
      </c>
      <c r="Q27" s="10" t="s">
        <v>25</v>
      </c>
      <c r="R27" s="13" t="s">
        <v>26</v>
      </c>
    </row>
    <row r="28" spans="1:18" ht="28.5" customHeight="1" x14ac:dyDescent="0.25">
      <c r="A28" s="7">
        <v>7</v>
      </c>
      <c r="B28" s="10" t="s">
        <v>76</v>
      </c>
      <c r="C28" s="9">
        <v>2946773.65</v>
      </c>
      <c r="D28" s="9">
        <v>2946773.65</v>
      </c>
      <c r="E28" s="9"/>
      <c r="F28" s="9">
        <v>884031</v>
      </c>
      <c r="G28" s="10" t="s">
        <v>72</v>
      </c>
      <c r="H28" s="10" t="s">
        <v>22</v>
      </c>
      <c r="I28" s="10" t="s">
        <v>77</v>
      </c>
      <c r="J28" s="10" t="s">
        <v>24</v>
      </c>
      <c r="K28" s="8">
        <v>43241</v>
      </c>
      <c r="L28" s="10">
        <v>90</v>
      </c>
      <c r="M28" s="8">
        <v>43330</v>
      </c>
      <c r="N28" s="11">
        <v>100</v>
      </c>
      <c r="O28" s="8">
        <v>43321</v>
      </c>
      <c r="P28" s="12">
        <v>43328</v>
      </c>
      <c r="Q28" s="10" t="s">
        <v>25</v>
      </c>
      <c r="R28" s="13" t="s">
        <v>26</v>
      </c>
    </row>
    <row r="29" spans="1:18" ht="30" x14ac:dyDescent="0.25">
      <c r="A29" s="7">
        <v>8</v>
      </c>
      <c r="B29" s="10" t="s">
        <v>78</v>
      </c>
      <c r="C29" s="9">
        <v>569367.93999999994</v>
      </c>
      <c r="D29" s="9">
        <v>569367.93999999994</v>
      </c>
      <c r="E29" s="9"/>
      <c r="F29" s="9">
        <v>170810</v>
      </c>
      <c r="G29" s="10" t="s">
        <v>72</v>
      </c>
      <c r="H29" s="10" t="s">
        <v>79</v>
      </c>
      <c r="I29" s="10" t="s">
        <v>80</v>
      </c>
      <c r="J29" s="10" t="s">
        <v>24</v>
      </c>
      <c r="K29" s="8">
        <v>43241</v>
      </c>
      <c r="L29" s="10">
        <v>60</v>
      </c>
      <c r="M29" s="8">
        <v>43300</v>
      </c>
      <c r="N29" s="11">
        <v>100</v>
      </c>
      <c r="O29" s="8">
        <v>43292</v>
      </c>
      <c r="P29" s="12">
        <v>43301</v>
      </c>
      <c r="Q29" s="10" t="s">
        <v>25</v>
      </c>
      <c r="R29" s="13" t="s">
        <v>81</v>
      </c>
    </row>
    <row r="30" spans="1:18" ht="45" x14ac:dyDescent="0.25">
      <c r="A30" s="7">
        <v>9</v>
      </c>
      <c r="B30" s="10" t="s">
        <v>82</v>
      </c>
      <c r="C30" s="9">
        <v>719661.44</v>
      </c>
      <c r="D30" s="9">
        <v>719661.44</v>
      </c>
      <c r="E30" s="9"/>
      <c r="F30" s="9"/>
      <c r="G30" s="10" t="s">
        <v>72</v>
      </c>
      <c r="H30" s="10" t="s">
        <v>83</v>
      </c>
      <c r="I30" s="10" t="s">
        <v>84</v>
      </c>
      <c r="J30" s="10" t="s">
        <v>24</v>
      </c>
      <c r="K30" s="8">
        <v>43241</v>
      </c>
      <c r="L30" s="10">
        <v>60</v>
      </c>
      <c r="M30" s="8">
        <v>43300</v>
      </c>
      <c r="N30" s="11">
        <v>100</v>
      </c>
      <c r="O30" s="8">
        <v>43291</v>
      </c>
      <c r="P30" s="12">
        <v>43297</v>
      </c>
      <c r="Q30" s="10" t="s">
        <v>25</v>
      </c>
      <c r="R30" s="13" t="s">
        <v>81</v>
      </c>
    </row>
    <row r="31" spans="1:18" ht="30" x14ac:dyDescent="0.25">
      <c r="A31" s="7">
        <v>10</v>
      </c>
      <c r="B31" s="10" t="s">
        <v>85</v>
      </c>
      <c r="C31" s="9">
        <v>1511544.87</v>
      </c>
      <c r="D31" s="9">
        <v>1511544.87</v>
      </c>
      <c r="E31" s="9"/>
      <c r="F31" s="9">
        <v>453463</v>
      </c>
      <c r="G31" s="10" t="s">
        <v>72</v>
      </c>
      <c r="H31" s="10" t="s">
        <v>83</v>
      </c>
      <c r="I31" s="10" t="s">
        <v>86</v>
      </c>
      <c r="J31" s="10" t="s">
        <v>24</v>
      </c>
      <c r="K31" s="8">
        <v>43241</v>
      </c>
      <c r="L31" s="10">
        <v>70</v>
      </c>
      <c r="M31" s="8">
        <v>43310</v>
      </c>
      <c r="N31" s="11">
        <v>100</v>
      </c>
      <c r="O31" s="8">
        <v>43291</v>
      </c>
      <c r="P31" s="12">
        <v>43328</v>
      </c>
      <c r="Q31" s="10" t="s">
        <v>25</v>
      </c>
      <c r="R31" s="13" t="s">
        <v>81</v>
      </c>
    </row>
    <row r="32" spans="1:18" ht="30" x14ac:dyDescent="0.25">
      <c r="A32" s="32"/>
      <c r="B32" s="14" t="s">
        <v>87</v>
      </c>
      <c r="C32" s="23">
        <v>1482959.52</v>
      </c>
      <c r="D32" s="23">
        <v>1482959.52</v>
      </c>
      <c r="E32" s="23"/>
      <c r="F32" s="23"/>
      <c r="G32" s="10" t="s">
        <v>72</v>
      </c>
      <c r="H32" s="14" t="s">
        <v>88</v>
      </c>
      <c r="I32" s="14" t="s">
        <v>89</v>
      </c>
      <c r="J32" s="14" t="s">
        <v>58</v>
      </c>
      <c r="K32" s="24">
        <v>43361</v>
      </c>
      <c r="L32" s="14">
        <v>60</v>
      </c>
      <c r="M32" s="24">
        <v>43420</v>
      </c>
      <c r="N32" s="54">
        <v>40</v>
      </c>
      <c r="O32" s="35"/>
      <c r="P32" s="35"/>
      <c r="Q32" s="14"/>
      <c r="R32" s="14" t="s">
        <v>66</v>
      </c>
    </row>
    <row r="33" spans="1:18" ht="15.75" thickBot="1" x14ac:dyDescent="0.3">
      <c r="A33" s="36"/>
      <c r="B33" s="37" t="s">
        <v>70</v>
      </c>
      <c r="C33" s="38">
        <f>SUM(C26:C32)</f>
        <v>8395635.3599999994</v>
      </c>
      <c r="D33" s="38">
        <f>SUM(D26:D32)</f>
        <v>8395635.3599999994</v>
      </c>
      <c r="E33" s="38"/>
      <c r="F33" s="38">
        <f>SUM(F28:F31)</f>
        <v>1508304</v>
      </c>
      <c r="G33" s="39"/>
      <c r="H33" s="40"/>
      <c r="I33" s="37">
        <v>7</v>
      </c>
      <c r="J33" s="37">
        <v>7</v>
      </c>
      <c r="K33" s="42"/>
      <c r="L33" s="40"/>
      <c r="M33" s="43"/>
      <c r="N33" s="44">
        <v>0.91</v>
      </c>
      <c r="O33" s="43">
        <v>6</v>
      </c>
      <c r="P33" s="43">
        <v>6</v>
      </c>
      <c r="Q33" s="40"/>
      <c r="R33" s="46"/>
    </row>
    <row r="34" spans="1:18" ht="33.75" customHeight="1" x14ac:dyDescent="0.25">
      <c r="A34" s="47">
        <v>11</v>
      </c>
      <c r="B34" s="48" t="s">
        <v>90</v>
      </c>
      <c r="C34" s="49">
        <v>583684.01</v>
      </c>
      <c r="D34" s="49">
        <v>583684.01</v>
      </c>
      <c r="E34" s="49">
        <v>583684.01</v>
      </c>
      <c r="F34" s="49"/>
      <c r="G34" s="48" t="s">
        <v>91</v>
      </c>
      <c r="H34" s="48" t="s">
        <v>22</v>
      </c>
      <c r="I34" s="48" t="s">
        <v>92</v>
      </c>
      <c r="J34" s="48" t="s">
        <v>24</v>
      </c>
      <c r="K34" s="50">
        <v>43230</v>
      </c>
      <c r="L34" s="48">
        <v>60</v>
      </c>
      <c r="M34" s="50">
        <v>43289</v>
      </c>
      <c r="N34" s="51">
        <v>100</v>
      </c>
      <c r="O34" s="52">
        <v>43245</v>
      </c>
      <c r="P34" s="52">
        <v>43249</v>
      </c>
      <c r="Q34" s="48" t="s">
        <v>25</v>
      </c>
      <c r="R34" s="53" t="s">
        <v>26</v>
      </c>
    </row>
    <row r="35" spans="1:18" ht="27" customHeight="1" x14ac:dyDescent="0.25">
      <c r="A35" s="7">
        <v>12</v>
      </c>
      <c r="B35" s="10" t="s">
        <v>93</v>
      </c>
      <c r="C35" s="9">
        <v>607275.9</v>
      </c>
      <c r="D35" s="9">
        <v>607275.9</v>
      </c>
      <c r="E35" s="9">
        <v>607275.9</v>
      </c>
      <c r="F35" s="9"/>
      <c r="G35" s="10" t="s">
        <v>91</v>
      </c>
      <c r="H35" s="10" t="s">
        <v>22</v>
      </c>
      <c r="I35" s="10" t="s">
        <v>94</v>
      </c>
      <c r="J35" s="10" t="s">
        <v>24</v>
      </c>
      <c r="K35" s="8">
        <v>43230</v>
      </c>
      <c r="L35" s="10">
        <v>60</v>
      </c>
      <c r="M35" s="8">
        <v>43289</v>
      </c>
      <c r="N35" s="11">
        <v>100</v>
      </c>
      <c r="O35" s="12">
        <v>43245</v>
      </c>
      <c r="P35" s="12">
        <v>43249</v>
      </c>
      <c r="Q35" s="10" t="s">
        <v>25</v>
      </c>
      <c r="R35" s="13" t="s">
        <v>26</v>
      </c>
    </row>
    <row r="36" spans="1:18" ht="42" customHeight="1" x14ac:dyDescent="0.25">
      <c r="A36" s="7">
        <v>13</v>
      </c>
      <c r="B36" s="10" t="s">
        <v>95</v>
      </c>
      <c r="C36" s="9">
        <v>580721.52</v>
      </c>
      <c r="D36" s="9">
        <v>580721.52</v>
      </c>
      <c r="E36" s="9">
        <v>580721.52</v>
      </c>
      <c r="F36" s="9"/>
      <c r="G36" s="10" t="s">
        <v>91</v>
      </c>
      <c r="H36" s="10" t="s">
        <v>22</v>
      </c>
      <c r="I36" s="10" t="s">
        <v>96</v>
      </c>
      <c r="J36" s="10" t="s">
        <v>24</v>
      </c>
      <c r="K36" s="8">
        <v>43230</v>
      </c>
      <c r="L36" s="10">
        <v>60</v>
      </c>
      <c r="M36" s="8">
        <v>43289</v>
      </c>
      <c r="N36" s="11">
        <v>100</v>
      </c>
      <c r="O36" s="12">
        <v>43245</v>
      </c>
      <c r="P36" s="12">
        <v>43249</v>
      </c>
      <c r="Q36" s="10" t="s">
        <v>25</v>
      </c>
      <c r="R36" s="13" t="s">
        <v>26</v>
      </c>
    </row>
    <row r="37" spans="1:18" ht="30" customHeight="1" x14ac:dyDescent="0.25">
      <c r="A37" s="7">
        <v>14</v>
      </c>
      <c r="B37" s="10" t="s">
        <v>97</v>
      </c>
      <c r="C37" s="9">
        <v>583703.72</v>
      </c>
      <c r="D37" s="9">
        <v>583703.72</v>
      </c>
      <c r="E37" s="9">
        <v>583703.72</v>
      </c>
      <c r="F37" s="9"/>
      <c r="G37" s="10" t="s">
        <v>91</v>
      </c>
      <c r="H37" s="10" t="s">
        <v>22</v>
      </c>
      <c r="I37" s="10" t="s">
        <v>98</v>
      </c>
      <c r="J37" s="10" t="s">
        <v>24</v>
      </c>
      <c r="K37" s="8">
        <v>43230</v>
      </c>
      <c r="L37" s="10">
        <v>60</v>
      </c>
      <c r="M37" s="8">
        <v>43289</v>
      </c>
      <c r="N37" s="11">
        <v>100</v>
      </c>
      <c r="O37" s="12">
        <v>43245</v>
      </c>
      <c r="P37" s="12">
        <v>43249</v>
      </c>
      <c r="Q37" s="10" t="s">
        <v>25</v>
      </c>
      <c r="R37" s="13" t="s">
        <v>26</v>
      </c>
    </row>
    <row r="38" spans="1:18" ht="30.75" customHeight="1" x14ac:dyDescent="0.25">
      <c r="A38" s="7">
        <v>15</v>
      </c>
      <c r="B38" s="10" t="s">
        <v>99</v>
      </c>
      <c r="C38" s="9">
        <v>1379842.9</v>
      </c>
      <c r="D38" s="9">
        <v>1379842.9</v>
      </c>
      <c r="E38" s="9"/>
      <c r="F38" s="9"/>
      <c r="G38" s="10" t="s">
        <v>91</v>
      </c>
      <c r="H38" s="10" t="s">
        <v>22</v>
      </c>
      <c r="I38" s="10" t="s">
        <v>100</v>
      </c>
      <c r="J38" s="10" t="s">
        <v>24</v>
      </c>
      <c r="K38" s="8">
        <v>43242</v>
      </c>
      <c r="L38" s="10">
        <v>70</v>
      </c>
      <c r="M38" s="8">
        <v>43311</v>
      </c>
      <c r="N38" s="11">
        <v>100</v>
      </c>
      <c r="O38" s="12">
        <v>43255</v>
      </c>
      <c r="P38" s="12">
        <v>43311</v>
      </c>
      <c r="Q38" s="10" t="s">
        <v>25</v>
      </c>
      <c r="R38" s="13" t="s">
        <v>26</v>
      </c>
    </row>
    <row r="39" spans="1:18" ht="30" x14ac:dyDescent="0.25">
      <c r="A39" s="7"/>
      <c r="B39" s="10" t="s">
        <v>101</v>
      </c>
      <c r="C39" s="9">
        <v>3759289.26</v>
      </c>
      <c r="D39" s="9">
        <v>3759289.26</v>
      </c>
      <c r="E39" s="9"/>
      <c r="F39" s="9">
        <v>1127786.78</v>
      </c>
      <c r="G39" s="10" t="s">
        <v>91</v>
      </c>
      <c r="H39" s="10" t="s">
        <v>28</v>
      </c>
      <c r="I39" s="10" t="s">
        <v>102</v>
      </c>
      <c r="J39" s="10" t="s">
        <v>24</v>
      </c>
      <c r="K39" s="8">
        <v>43261</v>
      </c>
      <c r="L39" s="10">
        <v>90</v>
      </c>
      <c r="M39" s="8">
        <v>43350</v>
      </c>
      <c r="N39" s="15">
        <v>100</v>
      </c>
      <c r="O39" s="12">
        <v>43346</v>
      </c>
      <c r="P39" s="12">
        <v>43350</v>
      </c>
      <c r="Q39" s="10" t="s">
        <v>36</v>
      </c>
      <c r="R39" s="13" t="s">
        <v>30</v>
      </c>
    </row>
    <row r="40" spans="1:18" ht="120" x14ac:dyDescent="0.25">
      <c r="A40" s="7"/>
      <c r="B40" s="10" t="s">
        <v>103</v>
      </c>
      <c r="C40" s="9">
        <v>4658715.38</v>
      </c>
      <c r="D40" s="9">
        <v>4658715.38</v>
      </c>
      <c r="E40" s="9"/>
      <c r="F40" s="9">
        <v>1397614.61</v>
      </c>
      <c r="G40" s="10" t="s">
        <v>91</v>
      </c>
      <c r="H40" s="10" t="s">
        <v>28</v>
      </c>
      <c r="I40" s="10" t="s">
        <v>104</v>
      </c>
      <c r="J40" s="10" t="s">
        <v>105</v>
      </c>
      <c r="K40" s="8">
        <v>43261</v>
      </c>
      <c r="L40" s="10">
        <v>90</v>
      </c>
      <c r="M40" s="8">
        <v>43350</v>
      </c>
      <c r="N40" s="15">
        <v>100</v>
      </c>
      <c r="O40" s="12">
        <v>43385</v>
      </c>
      <c r="P40" s="12">
        <v>43396</v>
      </c>
      <c r="Q40" s="10" t="s">
        <v>36</v>
      </c>
      <c r="R40" s="13" t="s">
        <v>30</v>
      </c>
    </row>
    <row r="41" spans="1:18" ht="66" customHeight="1" x14ac:dyDescent="0.25">
      <c r="A41" s="282"/>
      <c r="B41" s="242" t="s">
        <v>106</v>
      </c>
      <c r="C41" s="256">
        <v>2066537.02</v>
      </c>
      <c r="D41" s="256">
        <v>2066537.02</v>
      </c>
      <c r="E41" s="256"/>
      <c r="F41" s="17"/>
      <c r="G41" s="242" t="s">
        <v>91</v>
      </c>
      <c r="H41" s="242" t="s">
        <v>28</v>
      </c>
      <c r="I41" s="242" t="s">
        <v>107</v>
      </c>
      <c r="J41" s="10" t="s">
        <v>108</v>
      </c>
      <c r="K41" s="250">
        <v>43261</v>
      </c>
      <c r="L41" s="242">
        <v>80</v>
      </c>
      <c r="M41" s="250">
        <v>43340</v>
      </c>
      <c r="N41" s="15">
        <v>100</v>
      </c>
      <c r="O41" s="250">
        <v>43325</v>
      </c>
      <c r="P41" s="277">
        <v>43340</v>
      </c>
      <c r="Q41" s="242" t="s">
        <v>36</v>
      </c>
      <c r="R41" s="242" t="s">
        <v>26</v>
      </c>
    </row>
    <row r="42" spans="1:18" ht="45" x14ac:dyDescent="0.25">
      <c r="A42" s="284"/>
      <c r="B42" s="243"/>
      <c r="C42" s="257"/>
      <c r="D42" s="257"/>
      <c r="E42" s="257"/>
      <c r="F42" s="21"/>
      <c r="G42" s="243"/>
      <c r="H42" s="243"/>
      <c r="I42" s="243"/>
      <c r="J42" s="10" t="s">
        <v>42</v>
      </c>
      <c r="K42" s="251"/>
      <c r="L42" s="243"/>
      <c r="M42" s="251"/>
      <c r="N42" s="15">
        <v>100</v>
      </c>
      <c r="O42" s="251"/>
      <c r="P42" s="322"/>
      <c r="Q42" s="243"/>
      <c r="R42" s="243"/>
    </row>
    <row r="43" spans="1:18" ht="45" x14ac:dyDescent="0.25">
      <c r="A43" s="283"/>
      <c r="B43" s="244"/>
      <c r="C43" s="258"/>
      <c r="D43" s="258"/>
      <c r="E43" s="258"/>
      <c r="F43" s="19"/>
      <c r="G43" s="244"/>
      <c r="H43" s="244"/>
      <c r="I43" s="244"/>
      <c r="J43" s="10" t="s">
        <v>46</v>
      </c>
      <c r="K43" s="252"/>
      <c r="L43" s="244"/>
      <c r="M43" s="252"/>
      <c r="N43" s="15">
        <v>100</v>
      </c>
      <c r="O43" s="252"/>
      <c r="P43" s="322"/>
      <c r="Q43" s="244"/>
      <c r="R43" s="244"/>
    </row>
    <row r="44" spans="1:18" ht="39.75" customHeight="1" x14ac:dyDescent="0.25">
      <c r="A44" s="55"/>
      <c r="B44" s="242" t="s">
        <v>109</v>
      </c>
      <c r="C44" s="256">
        <v>3175129.76</v>
      </c>
      <c r="D44" s="256">
        <v>3175129.76</v>
      </c>
      <c r="E44" s="256"/>
      <c r="F44" s="23">
        <v>381131.39</v>
      </c>
      <c r="G44" s="242" t="s">
        <v>91</v>
      </c>
      <c r="H44" s="242" t="s">
        <v>110</v>
      </c>
      <c r="I44" s="242" t="s">
        <v>111</v>
      </c>
      <c r="J44" s="10" t="s">
        <v>112</v>
      </c>
      <c r="K44" s="250">
        <v>43265</v>
      </c>
      <c r="L44" s="242">
        <v>70</v>
      </c>
      <c r="M44" s="250">
        <v>43334</v>
      </c>
      <c r="N44" s="15">
        <v>100</v>
      </c>
      <c r="O44" s="250">
        <v>43329</v>
      </c>
      <c r="P44" s="262">
        <v>43334</v>
      </c>
      <c r="Q44" s="242" t="s">
        <v>113</v>
      </c>
      <c r="R44" s="242" t="s">
        <v>66</v>
      </c>
    </row>
    <row r="45" spans="1:18" ht="30" x14ac:dyDescent="0.25">
      <c r="A45" s="55"/>
      <c r="B45" s="243"/>
      <c r="C45" s="257"/>
      <c r="D45" s="257"/>
      <c r="E45" s="257"/>
      <c r="F45" s="23">
        <v>474366.71</v>
      </c>
      <c r="G45" s="243"/>
      <c r="H45" s="243"/>
      <c r="I45" s="243"/>
      <c r="J45" s="10" t="s">
        <v>114</v>
      </c>
      <c r="K45" s="251"/>
      <c r="L45" s="243"/>
      <c r="M45" s="251"/>
      <c r="N45" s="15">
        <v>100</v>
      </c>
      <c r="O45" s="227"/>
      <c r="P45" s="285"/>
      <c r="Q45" s="243"/>
      <c r="R45" s="243"/>
    </row>
    <row r="46" spans="1:18" ht="63" customHeight="1" x14ac:dyDescent="0.25">
      <c r="A46" s="55"/>
      <c r="B46" s="244"/>
      <c r="C46" s="258"/>
      <c r="D46" s="258"/>
      <c r="E46" s="258"/>
      <c r="F46" s="23">
        <v>97040.83</v>
      </c>
      <c r="G46" s="244"/>
      <c r="H46" s="244"/>
      <c r="I46" s="244"/>
      <c r="J46" s="10" t="s">
        <v>42</v>
      </c>
      <c r="K46" s="252"/>
      <c r="L46" s="244"/>
      <c r="M46" s="252"/>
      <c r="N46" s="15">
        <v>100</v>
      </c>
      <c r="O46" s="270"/>
      <c r="P46" s="281"/>
      <c r="Q46" s="244"/>
      <c r="R46" s="244"/>
    </row>
    <row r="47" spans="1:18" ht="74.25" customHeight="1" x14ac:dyDescent="0.25">
      <c r="A47" s="55"/>
      <c r="B47" s="242" t="s">
        <v>115</v>
      </c>
      <c r="C47" s="256">
        <v>3716934.99</v>
      </c>
      <c r="D47" s="256">
        <v>3716935.99</v>
      </c>
      <c r="E47" s="256"/>
      <c r="F47" s="17"/>
      <c r="G47" s="242" t="s">
        <v>91</v>
      </c>
      <c r="H47" s="242" t="s">
        <v>110</v>
      </c>
      <c r="I47" s="242" t="s">
        <v>116</v>
      </c>
      <c r="J47" s="26" t="s">
        <v>117</v>
      </c>
      <c r="K47" s="250">
        <v>43280</v>
      </c>
      <c r="L47" s="242">
        <v>80</v>
      </c>
      <c r="M47" s="250">
        <v>43359</v>
      </c>
      <c r="N47" s="34">
        <v>100</v>
      </c>
      <c r="O47" s="250">
        <v>43353</v>
      </c>
      <c r="P47" s="262">
        <v>43357</v>
      </c>
      <c r="Q47" s="242" t="s">
        <v>113</v>
      </c>
      <c r="R47" s="242" t="s">
        <v>66</v>
      </c>
    </row>
    <row r="48" spans="1:18" ht="74.25" customHeight="1" x14ac:dyDescent="0.25">
      <c r="A48" s="55"/>
      <c r="B48" s="243"/>
      <c r="C48" s="257"/>
      <c r="D48" s="257"/>
      <c r="E48" s="257"/>
      <c r="F48" s="21"/>
      <c r="G48" s="243"/>
      <c r="H48" s="243"/>
      <c r="I48" s="243"/>
      <c r="J48" s="14" t="s">
        <v>42</v>
      </c>
      <c r="K48" s="251"/>
      <c r="L48" s="243"/>
      <c r="M48" s="251"/>
      <c r="N48" s="34">
        <v>100</v>
      </c>
      <c r="O48" s="251"/>
      <c r="P48" s="285"/>
      <c r="Q48" s="243"/>
      <c r="R48" s="243"/>
    </row>
    <row r="49" spans="1:18" ht="74.25" customHeight="1" x14ac:dyDescent="0.25">
      <c r="A49" s="55"/>
      <c r="B49" s="243"/>
      <c r="C49" s="257"/>
      <c r="D49" s="257"/>
      <c r="E49" s="257"/>
      <c r="F49" s="21"/>
      <c r="G49" s="243"/>
      <c r="H49" s="243"/>
      <c r="I49" s="243"/>
      <c r="J49" s="14" t="s">
        <v>50</v>
      </c>
      <c r="K49" s="251"/>
      <c r="L49" s="243"/>
      <c r="M49" s="251"/>
      <c r="N49" s="34">
        <v>100</v>
      </c>
      <c r="O49" s="251"/>
      <c r="P49" s="285"/>
      <c r="Q49" s="243"/>
      <c r="R49" s="243"/>
    </row>
    <row r="50" spans="1:18" ht="51.75" customHeight="1" x14ac:dyDescent="0.25">
      <c r="A50" s="55"/>
      <c r="B50" s="244"/>
      <c r="C50" s="258"/>
      <c r="D50" s="258"/>
      <c r="E50" s="258"/>
      <c r="F50" s="19"/>
      <c r="G50" s="244"/>
      <c r="H50" s="244"/>
      <c r="I50" s="244"/>
      <c r="J50" s="14" t="s">
        <v>46</v>
      </c>
      <c r="K50" s="252"/>
      <c r="L50" s="244"/>
      <c r="M50" s="252"/>
      <c r="N50" s="34">
        <v>100</v>
      </c>
      <c r="O50" s="252"/>
      <c r="P50" s="281"/>
      <c r="Q50" s="244"/>
      <c r="R50" s="244"/>
    </row>
    <row r="51" spans="1:18" ht="51.75" customHeight="1" x14ac:dyDescent="0.25">
      <c r="A51" s="55"/>
      <c r="B51" s="242" t="s">
        <v>118</v>
      </c>
      <c r="C51" s="256">
        <v>3210906.67</v>
      </c>
      <c r="D51" s="256">
        <v>3210906.67</v>
      </c>
      <c r="E51" s="256"/>
      <c r="F51" s="17"/>
      <c r="G51" s="242" t="s">
        <v>91</v>
      </c>
      <c r="H51" s="242" t="s">
        <v>110</v>
      </c>
      <c r="I51" s="242" t="s">
        <v>119</v>
      </c>
      <c r="J51" s="14" t="s">
        <v>114</v>
      </c>
      <c r="K51" s="250">
        <v>43280</v>
      </c>
      <c r="L51" s="242">
        <v>80</v>
      </c>
      <c r="M51" s="250">
        <v>43359</v>
      </c>
      <c r="N51" s="34">
        <v>100</v>
      </c>
      <c r="O51" s="250">
        <v>43353</v>
      </c>
      <c r="P51" s="262">
        <v>43357</v>
      </c>
      <c r="Q51" s="242" t="s">
        <v>113</v>
      </c>
      <c r="R51" s="242" t="s">
        <v>66</v>
      </c>
    </row>
    <row r="52" spans="1:18" ht="93" customHeight="1" x14ac:dyDescent="0.25">
      <c r="A52" s="55"/>
      <c r="B52" s="244"/>
      <c r="C52" s="258"/>
      <c r="D52" s="258"/>
      <c r="E52" s="258"/>
      <c r="F52" s="19"/>
      <c r="G52" s="244"/>
      <c r="H52" s="244"/>
      <c r="I52" s="244"/>
      <c r="J52" s="14" t="s">
        <v>120</v>
      </c>
      <c r="K52" s="252"/>
      <c r="L52" s="244"/>
      <c r="M52" s="252"/>
      <c r="N52" s="56">
        <v>100</v>
      </c>
      <c r="O52" s="270"/>
      <c r="P52" s="281"/>
      <c r="Q52" s="244"/>
      <c r="R52" s="244"/>
    </row>
    <row r="53" spans="1:18" ht="44.25" customHeight="1" x14ac:dyDescent="0.25">
      <c r="A53" s="55"/>
      <c r="B53" s="242" t="s">
        <v>121</v>
      </c>
      <c r="C53" s="256">
        <v>3219805.25</v>
      </c>
      <c r="D53" s="256">
        <v>3219805.25</v>
      </c>
      <c r="E53" s="27"/>
      <c r="F53" s="27"/>
      <c r="G53" s="242" t="s">
        <v>122</v>
      </c>
      <c r="H53" s="242" t="s">
        <v>28</v>
      </c>
      <c r="I53" s="242" t="s">
        <v>123</v>
      </c>
      <c r="J53" s="10" t="s">
        <v>58</v>
      </c>
      <c r="K53" s="250">
        <v>43290</v>
      </c>
      <c r="L53" s="242">
        <v>70</v>
      </c>
      <c r="M53" s="250">
        <v>43359</v>
      </c>
      <c r="N53" s="56">
        <v>100</v>
      </c>
      <c r="O53" s="209">
        <v>43375</v>
      </c>
      <c r="P53" s="250">
        <v>43389</v>
      </c>
      <c r="Q53" s="242" t="s">
        <v>49</v>
      </c>
      <c r="R53" s="242" t="s">
        <v>41</v>
      </c>
    </row>
    <row r="54" spans="1:18" ht="48.75" customHeight="1" x14ac:dyDescent="0.25">
      <c r="A54" s="55"/>
      <c r="B54" s="243"/>
      <c r="C54" s="257"/>
      <c r="D54" s="257"/>
      <c r="E54" s="27"/>
      <c r="F54" s="27"/>
      <c r="G54" s="243"/>
      <c r="H54" s="243"/>
      <c r="I54" s="243"/>
      <c r="J54" s="10" t="s">
        <v>42</v>
      </c>
      <c r="K54" s="251"/>
      <c r="L54" s="243"/>
      <c r="M54" s="251"/>
      <c r="N54" s="56">
        <v>100</v>
      </c>
      <c r="O54" s="210"/>
      <c r="P54" s="227"/>
      <c r="Q54" s="243"/>
      <c r="R54" s="243"/>
    </row>
    <row r="55" spans="1:18" ht="45.75" customHeight="1" x14ac:dyDescent="0.25">
      <c r="A55" s="55"/>
      <c r="B55" s="243"/>
      <c r="C55" s="257"/>
      <c r="D55" s="257"/>
      <c r="E55" s="27"/>
      <c r="F55" s="27"/>
      <c r="G55" s="243"/>
      <c r="H55" s="243"/>
      <c r="I55" s="243"/>
      <c r="J55" s="10" t="s">
        <v>50</v>
      </c>
      <c r="K55" s="251"/>
      <c r="L55" s="243"/>
      <c r="M55" s="251"/>
      <c r="N55" s="56">
        <v>100</v>
      </c>
      <c r="O55" s="210"/>
      <c r="P55" s="227"/>
      <c r="Q55" s="243"/>
      <c r="R55" s="243"/>
    </row>
    <row r="56" spans="1:18" ht="50.25" customHeight="1" x14ac:dyDescent="0.25">
      <c r="A56" s="55"/>
      <c r="B56" s="244"/>
      <c r="C56" s="258"/>
      <c r="D56" s="258"/>
      <c r="E56" s="19"/>
      <c r="F56" s="19"/>
      <c r="G56" s="244"/>
      <c r="H56" s="244"/>
      <c r="I56" s="244"/>
      <c r="J56" s="10" t="s">
        <v>46</v>
      </c>
      <c r="K56" s="252"/>
      <c r="L56" s="244"/>
      <c r="M56" s="252"/>
      <c r="N56" s="56">
        <v>100</v>
      </c>
      <c r="O56" s="211"/>
      <c r="P56" s="270"/>
      <c r="Q56" s="244"/>
      <c r="R56" s="244"/>
    </row>
    <row r="57" spans="1:18" ht="49.5" customHeight="1" x14ac:dyDescent="0.25">
      <c r="A57" s="55"/>
      <c r="B57" s="242" t="s">
        <v>124</v>
      </c>
      <c r="C57" s="256">
        <v>2996988.36</v>
      </c>
      <c r="D57" s="256">
        <v>2996989.36</v>
      </c>
      <c r="E57" s="27"/>
      <c r="F57" s="27"/>
      <c r="G57" s="242" t="s">
        <v>122</v>
      </c>
      <c r="H57" s="242" t="s">
        <v>28</v>
      </c>
      <c r="I57" s="242" t="s">
        <v>125</v>
      </c>
      <c r="J57" s="10" t="s">
        <v>42</v>
      </c>
      <c r="K57" s="250">
        <v>43298</v>
      </c>
      <c r="L57" s="242">
        <v>70</v>
      </c>
      <c r="M57" s="250">
        <v>43367</v>
      </c>
      <c r="N57" s="56">
        <v>100</v>
      </c>
      <c r="O57" s="232">
        <v>43364</v>
      </c>
      <c r="P57" s="262">
        <v>43367</v>
      </c>
      <c r="Q57" s="242" t="s">
        <v>49</v>
      </c>
      <c r="R57" s="242" t="s">
        <v>126</v>
      </c>
    </row>
    <row r="58" spans="1:18" ht="45" customHeight="1" x14ac:dyDescent="0.25">
      <c r="A58" s="55"/>
      <c r="B58" s="243"/>
      <c r="C58" s="257"/>
      <c r="D58" s="257"/>
      <c r="E58" s="27"/>
      <c r="F58" s="27"/>
      <c r="G58" s="243"/>
      <c r="H58" s="243"/>
      <c r="I58" s="243"/>
      <c r="J58" s="10" t="s">
        <v>64</v>
      </c>
      <c r="K58" s="251"/>
      <c r="L58" s="243"/>
      <c r="M58" s="251"/>
      <c r="N58" s="56">
        <v>100</v>
      </c>
      <c r="O58" s="218"/>
      <c r="P58" s="285"/>
      <c r="Q58" s="243"/>
      <c r="R58" s="243"/>
    </row>
    <row r="59" spans="1:18" ht="57.75" customHeight="1" x14ac:dyDescent="0.25">
      <c r="A59" s="55"/>
      <c r="B59" s="243"/>
      <c r="C59" s="257"/>
      <c r="D59" s="257"/>
      <c r="E59" s="27"/>
      <c r="F59" s="27"/>
      <c r="G59" s="243"/>
      <c r="H59" s="243"/>
      <c r="I59" s="243"/>
      <c r="J59" s="10" t="s">
        <v>46</v>
      </c>
      <c r="K59" s="251"/>
      <c r="L59" s="243"/>
      <c r="M59" s="251"/>
      <c r="N59" s="56">
        <v>100</v>
      </c>
      <c r="O59" s="218"/>
      <c r="P59" s="285"/>
      <c r="Q59" s="243"/>
      <c r="R59" s="243"/>
    </row>
    <row r="60" spans="1:18" ht="105" customHeight="1" x14ac:dyDescent="0.25">
      <c r="A60" s="55"/>
      <c r="B60" s="244"/>
      <c r="C60" s="258"/>
      <c r="D60" s="258"/>
      <c r="E60" s="27"/>
      <c r="F60" s="27"/>
      <c r="G60" s="244"/>
      <c r="H60" s="244"/>
      <c r="I60" s="244"/>
      <c r="J60" s="10" t="s">
        <v>51</v>
      </c>
      <c r="K60" s="252"/>
      <c r="L60" s="244"/>
      <c r="M60" s="252"/>
      <c r="N60" s="56">
        <v>100</v>
      </c>
      <c r="O60" s="219"/>
      <c r="P60" s="281"/>
      <c r="Q60" s="244"/>
      <c r="R60" s="244"/>
    </row>
    <row r="61" spans="1:18" ht="62.25" customHeight="1" x14ac:dyDescent="0.25">
      <c r="A61" s="7"/>
      <c r="B61" s="10" t="s">
        <v>127</v>
      </c>
      <c r="C61" s="9">
        <v>3622438.53</v>
      </c>
      <c r="D61" s="9">
        <v>3622438.53</v>
      </c>
      <c r="E61" s="9"/>
      <c r="F61" s="9">
        <v>1086731.56</v>
      </c>
      <c r="G61" s="10" t="s">
        <v>91</v>
      </c>
      <c r="H61" s="10" t="s">
        <v>128</v>
      </c>
      <c r="I61" s="10" t="s">
        <v>129</v>
      </c>
      <c r="J61" s="10" t="s">
        <v>114</v>
      </c>
      <c r="K61" s="8">
        <v>43252</v>
      </c>
      <c r="L61" s="10">
        <v>90</v>
      </c>
      <c r="M61" s="8">
        <v>43341</v>
      </c>
      <c r="N61" s="11">
        <v>100</v>
      </c>
      <c r="O61" s="8">
        <v>43278</v>
      </c>
      <c r="P61" s="12">
        <v>43292</v>
      </c>
      <c r="Q61" s="10" t="s">
        <v>36</v>
      </c>
      <c r="R61" s="13" t="s">
        <v>130</v>
      </c>
    </row>
    <row r="62" spans="1:18" ht="62.25" customHeight="1" x14ac:dyDescent="0.25">
      <c r="A62" s="32"/>
      <c r="B62" s="14" t="s">
        <v>131</v>
      </c>
      <c r="C62" s="23">
        <v>1562933.52</v>
      </c>
      <c r="D62" s="23">
        <v>1562933.52</v>
      </c>
      <c r="E62" s="23"/>
      <c r="F62" s="23"/>
      <c r="G62" s="14" t="s">
        <v>122</v>
      </c>
      <c r="H62" s="14" t="s">
        <v>28</v>
      </c>
      <c r="I62" s="14" t="s">
        <v>132</v>
      </c>
      <c r="J62" s="14" t="s">
        <v>58</v>
      </c>
      <c r="K62" s="24">
        <v>43363</v>
      </c>
      <c r="L62" s="14">
        <v>60</v>
      </c>
      <c r="M62" s="24">
        <v>43422</v>
      </c>
      <c r="N62" s="54">
        <v>80</v>
      </c>
      <c r="O62" s="24"/>
      <c r="P62" s="35"/>
      <c r="Q62" s="14"/>
      <c r="R62" s="14" t="s">
        <v>30</v>
      </c>
    </row>
    <row r="63" spans="1:18" ht="62.25" customHeight="1" x14ac:dyDescent="0.25">
      <c r="A63" s="18"/>
      <c r="B63" s="242" t="s">
        <v>133</v>
      </c>
      <c r="C63" s="256">
        <v>1467912</v>
      </c>
      <c r="D63" s="256">
        <v>1467913</v>
      </c>
      <c r="E63" s="27"/>
      <c r="F63" s="27"/>
      <c r="G63" s="242" t="s">
        <v>122</v>
      </c>
      <c r="H63" s="242" t="s">
        <v>110</v>
      </c>
      <c r="I63" s="242" t="s">
        <v>134</v>
      </c>
      <c r="J63" s="14" t="s">
        <v>46</v>
      </c>
      <c r="K63" s="250">
        <v>43363</v>
      </c>
      <c r="L63" s="242">
        <v>60</v>
      </c>
      <c r="M63" s="250">
        <v>43422</v>
      </c>
      <c r="N63" s="54">
        <v>60</v>
      </c>
      <c r="O63" s="29"/>
      <c r="P63" s="57"/>
      <c r="Q63" s="242" t="s">
        <v>113</v>
      </c>
      <c r="R63" s="242" t="s">
        <v>66</v>
      </c>
    </row>
    <row r="64" spans="1:18" ht="62.25" customHeight="1" x14ac:dyDescent="0.25">
      <c r="A64" s="18"/>
      <c r="B64" s="243"/>
      <c r="C64" s="257"/>
      <c r="D64" s="257"/>
      <c r="E64" s="27"/>
      <c r="F64" s="27"/>
      <c r="G64" s="243"/>
      <c r="H64" s="243"/>
      <c r="I64" s="243"/>
      <c r="J64" s="14" t="s">
        <v>64</v>
      </c>
      <c r="K64" s="251"/>
      <c r="L64" s="243"/>
      <c r="M64" s="251"/>
      <c r="N64" s="58">
        <v>70</v>
      </c>
      <c r="O64" s="29"/>
      <c r="P64" s="57"/>
      <c r="Q64" s="243"/>
      <c r="R64" s="243"/>
    </row>
    <row r="65" spans="1:18" ht="15.75" thickBot="1" x14ac:dyDescent="0.3">
      <c r="A65" s="59"/>
      <c r="B65" s="37" t="s">
        <v>70</v>
      </c>
      <c r="C65" s="38">
        <f>SUM(C34:C61)</f>
        <v>34161973.270000003</v>
      </c>
      <c r="D65" s="38">
        <f>SUM(D34:D61)</f>
        <v>34161975.270000003</v>
      </c>
      <c r="E65" s="38"/>
      <c r="F65" s="38">
        <f>SUM(F39:F61)</f>
        <v>4564671.8800000008</v>
      </c>
      <c r="G65" s="38"/>
      <c r="H65" s="37"/>
      <c r="I65" s="37">
        <v>16</v>
      </c>
      <c r="J65" s="37">
        <v>31</v>
      </c>
      <c r="K65" s="60"/>
      <c r="L65" s="37"/>
      <c r="M65" s="45"/>
      <c r="N65" s="44">
        <v>0.97</v>
      </c>
      <c r="O65" s="45">
        <v>14</v>
      </c>
      <c r="P65" s="45">
        <v>12</v>
      </c>
      <c r="Q65" s="37"/>
      <c r="R65" s="61"/>
    </row>
    <row r="66" spans="1:18" ht="57.75" customHeight="1" x14ac:dyDescent="0.25">
      <c r="A66" s="47">
        <v>16</v>
      </c>
      <c r="B66" s="14" t="s">
        <v>135</v>
      </c>
      <c r="C66" s="23">
        <v>577644.66</v>
      </c>
      <c r="D66" s="17">
        <v>577644.66</v>
      </c>
      <c r="E66" s="17">
        <v>577644.66</v>
      </c>
      <c r="F66" s="17"/>
      <c r="G66" s="13" t="s">
        <v>136</v>
      </c>
      <c r="H66" s="13" t="s">
        <v>22</v>
      </c>
      <c r="I66" s="13" t="s">
        <v>137</v>
      </c>
      <c r="J66" s="13" t="s">
        <v>24</v>
      </c>
      <c r="K66" s="62">
        <v>43230</v>
      </c>
      <c r="L66" s="13">
        <v>60</v>
      </c>
      <c r="M66" s="62">
        <v>43289</v>
      </c>
      <c r="N66" s="63">
        <v>100</v>
      </c>
      <c r="O66" s="52">
        <v>43245</v>
      </c>
      <c r="P66" s="50">
        <v>43255</v>
      </c>
      <c r="Q66" s="48" t="s">
        <v>25</v>
      </c>
      <c r="R66" s="53" t="s">
        <v>26</v>
      </c>
    </row>
    <row r="67" spans="1:18" ht="57.75" customHeight="1" x14ac:dyDescent="0.25">
      <c r="A67" s="18"/>
      <c r="B67" s="242" t="s">
        <v>138</v>
      </c>
      <c r="C67" s="256">
        <v>712173.62</v>
      </c>
      <c r="D67" s="279">
        <v>712173.62</v>
      </c>
      <c r="E67" s="279"/>
      <c r="F67" s="23"/>
      <c r="G67" s="271" t="s">
        <v>136</v>
      </c>
      <c r="H67" s="271" t="s">
        <v>139</v>
      </c>
      <c r="I67" s="271" t="s">
        <v>140</v>
      </c>
      <c r="J67" s="14" t="s">
        <v>58</v>
      </c>
      <c r="K67" s="276">
        <v>43261</v>
      </c>
      <c r="L67" s="271">
        <v>60</v>
      </c>
      <c r="M67" s="276">
        <v>43320</v>
      </c>
      <c r="N67" s="54">
        <v>100</v>
      </c>
      <c r="O67" s="262">
        <v>43314</v>
      </c>
      <c r="P67" s="262">
        <v>43320</v>
      </c>
      <c r="Q67" s="271" t="s">
        <v>49</v>
      </c>
      <c r="R67" s="271" t="s">
        <v>130</v>
      </c>
    </row>
    <row r="68" spans="1:18" ht="72.75" customHeight="1" x14ac:dyDescent="0.25">
      <c r="A68" s="18"/>
      <c r="B68" s="244"/>
      <c r="C68" s="258"/>
      <c r="D68" s="279"/>
      <c r="E68" s="279"/>
      <c r="F68" s="23"/>
      <c r="G68" s="271"/>
      <c r="H68" s="271"/>
      <c r="I68" s="271"/>
      <c r="J68" s="14" t="s">
        <v>141</v>
      </c>
      <c r="K68" s="276"/>
      <c r="L68" s="271"/>
      <c r="M68" s="276"/>
      <c r="N68" s="54">
        <v>100</v>
      </c>
      <c r="O68" s="294"/>
      <c r="P68" s="294"/>
      <c r="Q68" s="271"/>
      <c r="R68" s="271"/>
    </row>
    <row r="69" spans="1:18" ht="62.25" customHeight="1" x14ac:dyDescent="0.25">
      <c r="A69" s="18"/>
      <c r="B69" s="242" t="s">
        <v>142</v>
      </c>
      <c r="C69" s="256">
        <v>957382.92</v>
      </c>
      <c r="D69" s="257">
        <v>957382.92</v>
      </c>
      <c r="E69" s="257">
        <v>957382.92</v>
      </c>
      <c r="F69" s="21"/>
      <c r="G69" s="243" t="s">
        <v>136</v>
      </c>
      <c r="H69" s="243" t="s">
        <v>139</v>
      </c>
      <c r="I69" s="243" t="s">
        <v>143</v>
      </c>
      <c r="J69" s="64" t="s">
        <v>42</v>
      </c>
      <c r="K69" s="251">
        <v>43261</v>
      </c>
      <c r="L69" s="243">
        <v>60</v>
      </c>
      <c r="M69" s="251">
        <v>43320</v>
      </c>
      <c r="N69" s="65">
        <v>100</v>
      </c>
      <c r="O69" s="251">
        <v>43314</v>
      </c>
      <c r="P69" s="293">
        <v>43320</v>
      </c>
      <c r="Q69" s="243" t="s">
        <v>49</v>
      </c>
      <c r="R69" s="243" t="s">
        <v>130</v>
      </c>
    </row>
    <row r="70" spans="1:18" ht="50.25" customHeight="1" x14ac:dyDescent="0.25">
      <c r="A70" s="18"/>
      <c r="B70" s="243"/>
      <c r="C70" s="257"/>
      <c r="D70" s="257"/>
      <c r="E70" s="257"/>
      <c r="F70" s="21"/>
      <c r="G70" s="243"/>
      <c r="H70" s="243"/>
      <c r="I70" s="243"/>
      <c r="J70" s="14" t="s">
        <v>46</v>
      </c>
      <c r="K70" s="251"/>
      <c r="L70" s="243"/>
      <c r="M70" s="251"/>
      <c r="N70" s="54">
        <v>100</v>
      </c>
      <c r="O70" s="251"/>
      <c r="P70" s="293"/>
      <c r="Q70" s="243"/>
      <c r="R70" s="243"/>
    </row>
    <row r="71" spans="1:18" ht="47.25" customHeight="1" x14ac:dyDescent="0.25">
      <c r="A71" s="18"/>
      <c r="B71" s="243"/>
      <c r="C71" s="257"/>
      <c r="D71" s="257"/>
      <c r="E71" s="257"/>
      <c r="F71" s="21"/>
      <c r="G71" s="243"/>
      <c r="H71" s="243"/>
      <c r="I71" s="243"/>
      <c r="J71" s="14" t="s">
        <v>64</v>
      </c>
      <c r="K71" s="251"/>
      <c r="L71" s="243"/>
      <c r="M71" s="251"/>
      <c r="N71" s="54">
        <v>100</v>
      </c>
      <c r="O71" s="251"/>
      <c r="P71" s="293"/>
      <c r="Q71" s="243"/>
      <c r="R71" s="243"/>
    </row>
    <row r="72" spans="1:18" ht="50.25" customHeight="1" thickBot="1" x14ac:dyDescent="0.3">
      <c r="A72" s="18"/>
      <c r="B72" s="244"/>
      <c r="C72" s="258"/>
      <c r="D72" s="258"/>
      <c r="E72" s="258"/>
      <c r="F72" s="19"/>
      <c r="G72" s="244"/>
      <c r="H72" s="244"/>
      <c r="I72" s="244"/>
      <c r="J72" s="14" t="s">
        <v>114</v>
      </c>
      <c r="K72" s="252"/>
      <c r="L72" s="244"/>
      <c r="M72" s="252"/>
      <c r="N72" s="54">
        <v>100</v>
      </c>
      <c r="O72" s="297"/>
      <c r="P72" s="294"/>
      <c r="Q72" s="244"/>
      <c r="R72" s="244"/>
    </row>
    <row r="73" spans="1:18" ht="50.25" customHeight="1" x14ac:dyDescent="0.25">
      <c r="A73" s="18"/>
      <c r="B73" s="242" t="s">
        <v>144</v>
      </c>
      <c r="C73" s="256">
        <v>3517707</v>
      </c>
      <c r="D73" s="256">
        <v>3517707</v>
      </c>
      <c r="E73" s="27"/>
      <c r="F73" s="27"/>
      <c r="G73" s="242" t="s">
        <v>136</v>
      </c>
      <c r="H73" s="242" t="s">
        <v>28</v>
      </c>
      <c r="I73" s="242" t="s">
        <v>145</v>
      </c>
      <c r="J73" s="14" t="s">
        <v>58</v>
      </c>
      <c r="K73" s="250">
        <v>43284</v>
      </c>
      <c r="L73" s="242">
        <v>80</v>
      </c>
      <c r="M73" s="250">
        <v>43363</v>
      </c>
      <c r="N73" s="34">
        <v>100</v>
      </c>
      <c r="O73" s="296">
        <v>43353</v>
      </c>
      <c r="P73" s="250">
        <v>43357</v>
      </c>
      <c r="Q73" s="242" t="s">
        <v>49</v>
      </c>
      <c r="R73" s="242" t="s">
        <v>30</v>
      </c>
    </row>
    <row r="74" spans="1:18" ht="80.25" customHeight="1" x14ac:dyDescent="0.25">
      <c r="A74" s="18"/>
      <c r="B74" s="244"/>
      <c r="C74" s="258"/>
      <c r="D74" s="258"/>
      <c r="E74" s="27"/>
      <c r="F74" s="27"/>
      <c r="G74" s="244"/>
      <c r="H74" s="244"/>
      <c r="I74" s="244"/>
      <c r="J74" s="14" t="s">
        <v>146</v>
      </c>
      <c r="K74" s="252"/>
      <c r="L74" s="244"/>
      <c r="M74" s="252"/>
      <c r="N74" s="34">
        <v>100</v>
      </c>
      <c r="O74" s="252"/>
      <c r="P74" s="252"/>
      <c r="Q74" s="244"/>
      <c r="R74" s="244"/>
    </row>
    <row r="75" spans="1:18" ht="92.25" customHeight="1" x14ac:dyDescent="0.25">
      <c r="A75" s="32"/>
      <c r="B75" s="14" t="s">
        <v>147</v>
      </c>
      <c r="C75" s="23">
        <v>1619781</v>
      </c>
      <c r="D75" s="23">
        <v>1619781</v>
      </c>
      <c r="E75" s="23"/>
      <c r="F75" s="23"/>
      <c r="G75" s="14" t="s">
        <v>136</v>
      </c>
      <c r="H75" s="14" t="s">
        <v>148</v>
      </c>
      <c r="I75" s="14" t="s">
        <v>149</v>
      </c>
      <c r="J75" s="14" t="s">
        <v>64</v>
      </c>
      <c r="K75" s="24">
        <v>43298</v>
      </c>
      <c r="L75" s="14">
        <v>60</v>
      </c>
      <c r="M75" s="24">
        <v>43357</v>
      </c>
      <c r="N75" s="34">
        <v>100</v>
      </c>
      <c r="O75" s="24">
        <v>43355</v>
      </c>
      <c r="P75" s="24">
        <v>43357</v>
      </c>
      <c r="Q75" s="14" t="s">
        <v>49</v>
      </c>
      <c r="R75" s="14" t="s">
        <v>126</v>
      </c>
    </row>
    <row r="76" spans="1:18" ht="45.75" thickBot="1" x14ac:dyDescent="0.3">
      <c r="A76" s="18">
        <v>17</v>
      </c>
      <c r="B76" s="16" t="s">
        <v>150</v>
      </c>
      <c r="C76" s="27">
        <v>838066.95</v>
      </c>
      <c r="D76" s="27">
        <v>838066.95</v>
      </c>
      <c r="E76" s="27"/>
      <c r="F76" s="27"/>
      <c r="G76" s="16" t="s">
        <v>136</v>
      </c>
      <c r="H76" s="16" t="s">
        <v>151</v>
      </c>
      <c r="I76" s="16" t="s">
        <v>152</v>
      </c>
      <c r="J76" s="16" t="s">
        <v>24</v>
      </c>
      <c r="K76" s="29">
        <v>43241</v>
      </c>
      <c r="L76" s="16">
        <v>60</v>
      </c>
      <c r="M76" s="29">
        <v>43300</v>
      </c>
      <c r="N76" s="66">
        <v>100</v>
      </c>
      <c r="O76" s="29">
        <v>43271</v>
      </c>
      <c r="P76" s="57">
        <v>43286</v>
      </c>
      <c r="Q76" s="16" t="s">
        <v>25</v>
      </c>
      <c r="R76" s="31" t="s">
        <v>130</v>
      </c>
    </row>
    <row r="77" spans="1:18" ht="15.75" thickBot="1" x14ac:dyDescent="0.3">
      <c r="A77" s="67"/>
      <c r="B77" s="68" t="s">
        <v>70</v>
      </c>
      <c r="C77" s="69">
        <f>SUM(C66:C76)</f>
        <v>8222756.1500000004</v>
      </c>
      <c r="D77" s="69">
        <f>SUM(D66:D76)</f>
        <v>8222756.1500000004</v>
      </c>
      <c r="E77" s="69"/>
      <c r="F77" s="69"/>
      <c r="G77" s="70"/>
      <c r="H77" s="71"/>
      <c r="I77" s="68">
        <v>6</v>
      </c>
      <c r="J77" s="68">
        <v>11</v>
      </c>
      <c r="K77" s="72"/>
      <c r="L77" s="71"/>
      <c r="M77" s="73"/>
      <c r="N77" s="74">
        <v>1</v>
      </c>
      <c r="O77" s="75">
        <v>6</v>
      </c>
      <c r="P77" s="75">
        <v>6</v>
      </c>
      <c r="Q77" s="68"/>
      <c r="R77" s="76"/>
    </row>
    <row r="78" spans="1:18" ht="30.75" customHeight="1" x14ac:dyDescent="0.25">
      <c r="A78" s="47">
        <v>18</v>
      </c>
      <c r="B78" s="48" t="s">
        <v>153</v>
      </c>
      <c r="C78" s="49">
        <v>3068584.4</v>
      </c>
      <c r="D78" s="49">
        <v>3068584.4</v>
      </c>
      <c r="E78" s="49"/>
      <c r="F78" s="49"/>
      <c r="G78" s="48" t="s">
        <v>154</v>
      </c>
      <c r="H78" s="48" t="s">
        <v>22</v>
      </c>
      <c r="I78" s="48" t="s">
        <v>155</v>
      </c>
      <c r="J78" s="48" t="s">
        <v>24</v>
      </c>
      <c r="K78" s="50">
        <v>43230</v>
      </c>
      <c r="L78" s="48">
        <v>90</v>
      </c>
      <c r="M78" s="50">
        <v>43319</v>
      </c>
      <c r="N78" s="77">
        <v>100</v>
      </c>
      <c r="O78" s="8">
        <v>43284</v>
      </c>
      <c r="P78" s="52">
        <v>43318</v>
      </c>
      <c r="Q78" s="48" t="s">
        <v>25</v>
      </c>
      <c r="R78" s="53" t="s">
        <v>26</v>
      </c>
    </row>
    <row r="79" spans="1:18" ht="30" x14ac:dyDescent="0.25">
      <c r="A79" s="7">
        <v>19</v>
      </c>
      <c r="B79" s="10" t="s">
        <v>156</v>
      </c>
      <c r="C79" s="9">
        <v>776854.53</v>
      </c>
      <c r="D79" s="9">
        <v>776854.53</v>
      </c>
      <c r="E79" s="9"/>
      <c r="F79" s="9"/>
      <c r="G79" s="10" t="s">
        <v>154</v>
      </c>
      <c r="H79" s="10" t="s">
        <v>157</v>
      </c>
      <c r="I79" s="10" t="s">
        <v>158</v>
      </c>
      <c r="J79" s="10" t="s">
        <v>24</v>
      </c>
      <c r="K79" s="8">
        <v>43230</v>
      </c>
      <c r="L79" s="10">
        <v>60</v>
      </c>
      <c r="M79" s="8">
        <v>43289</v>
      </c>
      <c r="N79" s="15">
        <v>100</v>
      </c>
      <c r="O79" s="8">
        <v>43255</v>
      </c>
      <c r="P79" s="12">
        <v>43286</v>
      </c>
      <c r="Q79" s="10" t="s">
        <v>25</v>
      </c>
      <c r="R79" s="13" t="s">
        <v>159</v>
      </c>
    </row>
    <row r="80" spans="1:18" ht="30.75" customHeight="1" x14ac:dyDescent="0.25">
      <c r="A80" s="7">
        <v>20</v>
      </c>
      <c r="B80" s="10" t="s">
        <v>160</v>
      </c>
      <c r="C80" s="9">
        <v>733379.95</v>
      </c>
      <c r="D80" s="9">
        <v>733379.95</v>
      </c>
      <c r="E80" s="9"/>
      <c r="F80" s="9"/>
      <c r="G80" s="10" t="s">
        <v>154</v>
      </c>
      <c r="H80" s="10" t="s">
        <v>22</v>
      </c>
      <c r="I80" s="10" t="s">
        <v>161</v>
      </c>
      <c r="J80" s="10" t="s">
        <v>24</v>
      </c>
      <c r="K80" s="8">
        <v>43236</v>
      </c>
      <c r="L80" s="10">
        <v>60</v>
      </c>
      <c r="M80" s="8">
        <v>43295</v>
      </c>
      <c r="N80" s="15">
        <v>100</v>
      </c>
      <c r="O80" s="8">
        <v>43297</v>
      </c>
      <c r="P80" s="12">
        <v>43294</v>
      </c>
      <c r="Q80" s="10" t="s">
        <v>25</v>
      </c>
      <c r="R80" s="13" t="s">
        <v>26</v>
      </c>
    </row>
    <row r="81" spans="1:18" ht="29.25" customHeight="1" x14ac:dyDescent="0.25">
      <c r="A81" s="7">
        <v>21</v>
      </c>
      <c r="B81" s="10" t="s">
        <v>162</v>
      </c>
      <c r="C81" s="9">
        <v>752526.55</v>
      </c>
      <c r="D81" s="9">
        <v>752526.55</v>
      </c>
      <c r="E81" s="9"/>
      <c r="F81" s="9"/>
      <c r="G81" s="10" t="s">
        <v>154</v>
      </c>
      <c r="H81" s="10" t="s">
        <v>22</v>
      </c>
      <c r="I81" s="10" t="s">
        <v>163</v>
      </c>
      <c r="J81" s="10" t="s">
        <v>24</v>
      </c>
      <c r="K81" s="8">
        <v>43236</v>
      </c>
      <c r="L81" s="10">
        <v>60</v>
      </c>
      <c r="M81" s="8">
        <v>43295</v>
      </c>
      <c r="N81" s="15">
        <v>100</v>
      </c>
      <c r="O81" s="8">
        <v>43277</v>
      </c>
      <c r="P81" s="12">
        <v>43294</v>
      </c>
      <c r="Q81" s="10" t="s">
        <v>25</v>
      </c>
      <c r="R81" s="13" t="s">
        <v>26</v>
      </c>
    </row>
    <row r="82" spans="1:18" ht="27.75" customHeight="1" x14ac:dyDescent="0.25">
      <c r="A82" s="7">
        <v>22</v>
      </c>
      <c r="B82" s="10" t="s">
        <v>164</v>
      </c>
      <c r="C82" s="9">
        <v>2757974.44</v>
      </c>
      <c r="D82" s="9">
        <v>2757974.44</v>
      </c>
      <c r="E82" s="9"/>
      <c r="F82" s="9"/>
      <c r="G82" s="10" t="s">
        <v>154</v>
      </c>
      <c r="H82" s="10" t="s">
        <v>22</v>
      </c>
      <c r="I82" s="10" t="s">
        <v>165</v>
      </c>
      <c r="J82" s="10" t="s">
        <v>24</v>
      </c>
      <c r="K82" s="8">
        <v>43244</v>
      </c>
      <c r="L82" s="10">
        <v>90</v>
      </c>
      <c r="M82" s="8">
        <v>43333</v>
      </c>
      <c r="N82" s="15">
        <v>100</v>
      </c>
      <c r="O82" s="8">
        <v>43339</v>
      </c>
      <c r="P82" s="12">
        <v>43343</v>
      </c>
      <c r="Q82" s="10" t="s">
        <v>25</v>
      </c>
      <c r="R82" s="13" t="s">
        <v>26</v>
      </c>
    </row>
    <row r="83" spans="1:18" ht="33.75" customHeight="1" x14ac:dyDescent="0.25">
      <c r="A83" s="7">
        <v>23</v>
      </c>
      <c r="B83" s="10" t="s">
        <v>166</v>
      </c>
      <c r="C83" s="9">
        <v>2663189.17</v>
      </c>
      <c r="D83" s="9">
        <v>2663189.17</v>
      </c>
      <c r="E83" s="9"/>
      <c r="F83" s="9"/>
      <c r="G83" s="10" t="s">
        <v>154</v>
      </c>
      <c r="H83" s="10" t="s">
        <v>22</v>
      </c>
      <c r="I83" s="10" t="s">
        <v>167</v>
      </c>
      <c r="J83" s="10" t="s">
        <v>24</v>
      </c>
      <c r="K83" s="8">
        <v>43237</v>
      </c>
      <c r="L83" s="10">
        <v>90</v>
      </c>
      <c r="M83" s="8">
        <v>43326</v>
      </c>
      <c r="N83" s="15">
        <v>100</v>
      </c>
      <c r="O83" s="8">
        <v>43290</v>
      </c>
      <c r="P83" s="12">
        <v>43343</v>
      </c>
      <c r="Q83" s="10" t="s">
        <v>25</v>
      </c>
      <c r="R83" s="13" t="s">
        <v>26</v>
      </c>
    </row>
    <row r="84" spans="1:18" ht="30" x14ac:dyDescent="0.25">
      <c r="A84" s="282"/>
      <c r="B84" s="242" t="s">
        <v>168</v>
      </c>
      <c r="C84" s="256">
        <v>844176.31</v>
      </c>
      <c r="D84" s="256">
        <v>844176.31</v>
      </c>
      <c r="E84" s="17"/>
      <c r="F84" s="17"/>
      <c r="G84" s="242" t="s">
        <v>154</v>
      </c>
      <c r="H84" s="242" t="s">
        <v>169</v>
      </c>
      <c r="I84" s="242" t="s">
        <v>170</v>
      </c>
      <c r="J84" s="10" t="s">
        <v>114</v>
      </c>
      <c r="K84" s="250">
        <v>43256</v>
      </c>
      <c r="L84" s="242">
        <v>60</v>
      </c>
      <c r="M84" s="250">
        <v>43315</v>
      </c>
      <c r="N84" s="15">
        <v>100</v>
      </c>
      <c r="O84" s="250">
        <v>43333</v>
      </c>
      <c r="P84" s="262">
        <v>43336</v>
      </c>
      <c r="Q84" s="242" t="s">
        <v>36</v>
      </c>
      <c r="R84" s="242" t="s">
        <v>41</v>
      </c>
    </row>
    <row r="85" spans="1:18" ht="90" x14ac:dyDescent="0.25">
      <c r="A85" s="284"/>
      <c r="B85" s="243"/>
      <c r="C85" s="257"/>
      <c r="D85" s="257"/>
      <c r="E85" s="21"/>
      <c r="F85" s="21"/>
      <c r="G85" s="243"/>
      <c r="H85" s="243"/>
      <c r="I85" s="243"/>
      <c r="J85" s="14" t="s">
        <v>171</v>
      </c>
      <c r="K85" s="251"/>
      <c r="L85" s="243"/>
      <c r="M85" s="251"/>
      <c r="N85" s="15">
        <v>100</v>
      </c>
      <c r="O85" s="227"/>
      <c r="P85" s="285"/>
      <c r="Q85" s="243"/>
      <c r="R85" s="243"/>
    </row>
    <row r="86" spans="1:18" ht="45" x14ac:dyDescent="0.25">
      <c r="A86" s="284"/>
      <c r="B86" s="243"/>
      <c r="C86" s="257"/>
      <c r="D86" s="257"/>
      <c r="E86" s="21"/>
      <c r="F86" s="21"/>
      <c r="G86" s="243"/>
      <c r="H86" s="243"/>
      <c r="I86" s="243"/>
      <c r="J86" s="10" t="s">
        <v>42</v>
      </c>
      <c r="K86" s="251"/>
      <c r="L86" s="243"/>
      <c r="M86" s="251"/>
      <c r="N86" s="15">
        <v>100</v>
      </c>
      <c r="O86" s="227"/>
      <c r="P86" s="285"/>
      <c r="Q86" s="243"/>
      <c r="R86" s="243"/>
    </row>
    <row r="87" spans="1:18" ht="45" x14ac:dyDescent="0.25">
      <c r="A87" s="284"/>
      <c r="B87" s="243"/>
      <c r="C87" s="257"/>
      <c r="D87" s="257"/>
      <c r="E87" s="21"/>
      <c r="F87" s="21"/>
      <c r="G87" s="243"/>
      <c r="H87" s="243"/>
      <c r="I87" s="243"/>
      <c r="J87" s="10" t="s">
        <v>46</v>
      </c>
      <c r="K87" s="252"/>
      <c r="L87" s="244"/>
      <c r="M87" s="252"/>
      <c r="N87" s="15">
        <v>100</v>
      </c>
      <c r="O87" s="270"/>
      <c r="P87" s="281"/>
      <c r="Q87" s="244"/>
      <c r="R87" s="244"/>
    </row>
    <row r="88" spans="1:18" ht="34.5" customHeight="1" x14ac:dyDescent="0.25">
      <c r="A88" s="78">
        <v>24</v>
      </c>
      <c r="B88" s="79" t="s">
        <v>172</v>
      </c>
      <c r="C88" s="80">
        <v>2764500.05</v>
      </c>
      <c r="D88" s="80">
        <v>2764500.05</v>
      </c>
      <c r="E88" s="80"/>
      <c r="F88" s="80"/>
      <c r="G88" s="79" t="s">
        <v>154</v>
      </c>
      <c r="H88" s="79" t="s">
        <v>22</v>
      </c>
      <c r="I88" s="79" t="s">
        <v>173</v>
      </c>
      <c r="J88" s="79" t="s">
        <v>24</v>
      </c>
      <c r="K88" s="81">
        <v>43237</v>
      </c>
      <c r="L88" s="79">
        <v>90</v>
      </c>
      <c r="M88" s="81">
        <v>43326</v>
      </c>
      <c r="N88" s="82">
        <v>100</v>
      </c>
      <c r="O88" s="81">
        <v>43339</v>
      </c>
      <c r="P88" s="83">
        <v>43343</v>
      </c>
      <c r="Q88" s="79" t="s">
        <v>25</v>
      </c>
      <c r="R88" s="14" t="s">
        <v>26</v>
      </c>
    </row>
    <row r="89" spans="1:18" ht="30" x14ac:dyDescent="0.25">
      <c r="A89" s="7"/>
      <c r="B89" s="10" t="s">
        <v>174</v>
      </c>
      <c r="C89" s="9">
        <v>728067.56</v>
      </c>
      <c r="D89" s="9">
        <v>728067.56</v>
      </c>
      <c r="E89" s="9"/>
      <c r="F89" s="9"/>
      <c r="G89" s="79" t="s">
        <v>154</v>
      </c>
      <c r="H89" s="10" t="s">
        <v>175</v>
      </c>
      <c r="I89" s="10" t="s">
        <v>176</v>
      </c>
      <c r="J89" s="79" t="s">
        <v>114</v>
      </c>
      <c r="K89" s="8">
        <v>43261</v>
      </c>
      <c r="L89" s="10">
        <v>50</v>
      </c>
      <c r="M89" s="8">
        <v>43310</v>
      </c>
      <c r="N89" s="82">
        <v>100</v>
      </c>
      <c r="O89" s="8">
        <v>43348</v>
      </c>
      <c r="P89" s="8">
        <v>43354</v>
      </c>
      <c r="Q89" s="10" t="s">
        <v>36</v>
      </c>
      <c r="R89" s="13" t="s">
        <v>159</v>
      </c>
    </row>
    <row r="90" spans="1:18" ht="45" x14ac:dyDescent="0.25">
      <c r="A90" s="7"/>
      <c r="B90" s="242" t="s">
        <v>177</v>
      </c>
      <c r="C90" s="256">
        <v>1191668.8899999999</v>
      </c>
      <c r="D90" s="256">
        <v>1191668.8899999999</v>
      </c>
      <c r="E90" s="256"/>
      <c r="F90" s="17"/>
      <c r="G90" s="242" t="s">
        <v>154</v>
      </c>
      <c r="H90" s="242" t="s">
        <v>28</v>
      </c>
      <c r="I90" s="242" t="s">
        <v>178</v>
      </c>
      <c r="J90" s="79" t="s">
        <v>42</v>
      </c>
      <c r="K90" s="250">
        <v>43291</v>
      </c>
      <c r="L90" s="242">
        <v>60</v>
      </c>
      <c r="M90" s="250">
        <v>43350</v>
      </c>
      <c r="N90" s="82">
        <v>100</v>
      </c>
      <c r="O90" s="250">
        <v>43361</v>
      </c>
      <c r="P90" s="250">
        <v>43364</v>
      </c>
      <c r="Q90" s="242" t="s">
        <v>49</v>
      </c>
      <c r="R90" s="242" t="s">
        <v>41</v>
      </c>
    </row>
    <row r="91" spans="1:18" ht="45" x14ac:dyDescent="0.25">
      <c r="A91" s="7"/>
      <c r="B91" s="243"/>
      <c r="C91" s="257"/>
      <c r="D91" s="257"/>
      <c r="E91" s="257"/>
      <c r="F91" s="21"/>
      <c r="G91" s="243"/>
      <c r="H91" s="243"/>
      <c r="I91" s="243"/>
      <c r="J91" s="79" t="s">
        <v>46</v>
      </c>
      <c r="K91" s="251"/>
      <c r="L91" s="243"/>
      <c r="M91" s="251"/>
      <c r="N91" s="82">
        <v>100</v>
      </c>
      <c r="O91" s="227"/>
      <c r="P91" s="227"/>
      <c r="Q91" s="243"/>
      <c r="R91" s="243"/>
    </row>
    <row r="92" spans="1:18" ht="45" x14ac:dyDescent="0.25">
      <c r="A92" s="7"/>
      <c r="B92" s="244"/>
      <c r="C92" s="258"/>
      <c r="D92" s="258"/>
      <c r="E92" s="258"/>
      <c r="F92" s="19"/>
      <c r="G92" s="244"/>
      <c r="H92" s="244"/>
      <c r="I92" s="244"/>
      <c r="J92" s="79" t="s">
        <v>64</v>
      </c>
      <c r="K92" s="252"/>
      <c r="L92" s="244"/>
      <c r="M92" s="252"/>
      <c r="N92" s="82">
        <v>100</v>
      </c>
      <c r="O92" s="270"/>
      <c r="P92" s="270"/>
      <c r="Q92" s="244"/>
      <c r="R92" s="244"/>
    </row>
    <row r="93" spans="1:18" ht="30" customHeight="1" x14ac:dyDescent="0.25">
      <c r="A93" s="7"/>
      <c r="B93" s="242" t="s">
        <v>179</v>
      </c>
      <c r="C93" s="256">
        <v>1207818.22</v>
      </c>
      <c r="D93" s="256">
        <v>1207818.22</v>
      </c>
      <c r="E93" s="256"/>
      <c r="F93" s="17"/>
      <c r="G93" s="242" t="s">
        <v>154</v>
      </c>
      <c r="H93" s="242" t="s">
        <v>175</v>
      </c>
      <c r="I93" s="242" t="s">
        <v>180</v>
      </c>
      <c r="J93" s="79" t="s">
        <v>58</v>
      </c>
      <c r="K93" s="250">
        <v>43286</v>
      </c>
      <c r="L93" s="242">
        <v>60</v>
      </c>
      <c r="M93" s="250">
        <v>43345</v>
      </c>
      <c r="N93" s="82">
        <v>100</v>
      </c>
      <c r="O93" s="250">
        <v>43291</v>
      </c>
      <c r="P93" s="262">
        <v>43340</v>
      </c>
      <c r="Q93" s="242" t="s">
        <v>113</v>
      </c>
      <c r="R93" s="242" t="s">
        <v>159</v>
      </c>
    </row>
    <row r="94" spans="1:18" ht="45" x14ac:dyDescent="0.25">
      <c r="A94" s="7"/>
      <c r="B94" s="244"/>
      <c r="C94" s="258"/>
      <c r="D94" s="258"/>
      <c r="E94" s="258"/>
      <c r="F94" s="19"/>
      <c r="G94" s="244"/>
      <c r="H94" s="244"/>
      <c r="I94" s="244"/>
      <c r="J94" s="79" t="s">
        <v>64</v>
      </c>
      <c r="K94" s="252"/>
      <c r="L94" s="244"/>
      <c r="M94" s="252"/>
      <c r="N94" s="82">
        <v>100</v>
      </c>
      <c r="O94" s="270"/>
      <c r="P94" s="281"/>
      <c r="Q94" s="244"/>
      <c r="R94" s="244"/>
    </row>
    <row r="95" spans="1:18" ht="45" x14ac:dyDescent="0.25">
      <c r="A95" s="282"/>
      <c r="B95" s="242" t="s">
        <v>181</v>
      </c>
      <c r="C95" s="256">
        <v>431748.31</v>
      </c>
      <c r="D95" s="256">
        <v>431748.31</v>
      </c>
      <c r="E95" s="17"/>
      <c r="F95" s="17"/>
      <c r="G95" s="242" t="s">
        <v>154</v>
      </c>
      <c r="H95" s="242" t="s">
        <v>182</v>
      </c>
      <c r="I95" s="242" t="s">
        <v>183</v>
      </c>
      <c r="J95" s="79" t="s">
        <v>42</v>
      </c>
      <c r="K95" s="250">
        <v>43264</v>
      </c>
      <c r="L95" s="242">
        <v>50</v>
      </c>
      <c r="M95" s="250">
        <v>43313</v>
      </c>
      <c r="N95" s="82">
        <v>100</v>
      </c>
      <c r="O95" s="250">
        <v>43350</v>
      </c>
      <c r="P95" s="262">
        <v>43355</v>
      </c>
      <c r="Q95" s="242" t="s">
        <v>113</v>
      </c>
      <c r="R95" s="242" t="s">
        <v>26</v>
      </c>
    </row>
    <row r="96" spans="1:18" ht="48.75" customHeight="1" x14ac:dyDescent="0.25">
      <c r="A96" s="283"/>
      <c r="B96" s="244"/>
      <c r="C96" s="258"/>
      <c r="D96" s="258"/>
      <c r="E96" s="19"/>
      <c r="F96" s="19"/>
      <c r="G96" s="244"/>
      <c r="H96" s="244"/>
      <c r="I96" s="244"/>
      <c r="J96" s="79" t="s">
        <v>46</v>
      </c>
      <c r="K96" s="252"/>
      <c r="L96" s="244"/>
      <c r="M96" s="252"/>
      <c r="N96" s="82">
        <v>100</v>
      </c>
      <c r="O96" s="270"/>
      <c r="P96" s="281"/>
      <c r="Q96" s="244"/>
      <c r="R96" s="244"/>
    </row>
    <row r="97" spans="1:18" ht="48.75" customHeight="1" x14ac:dyDescent="0.25">
      <c r="A97" s="84"/>
      <c r="B97" s="242" t="s">
        <v>184</v>
      </c>
      <c r="C97" s="256">
        <v>1607477.05</v>
      </c>
      <c r="D97" s="256">
        <v>1607477.05</v>
      </c>
      <c r="E97" s="21"/>
      <c r="F97" s="21"/>
      <c r="G97" s="242" t="s">
        <v>154</v>
      </c>
      <c r="H97" s="242" t="s">
        <v>28</v>
      </c>
      <c r="I97" s="242" t="s">
        <v>185</v>
      </c>
      <c r="J97" s="79" t="s">
        <v>46</v>
      </c>
      <c r="K97" s="250">
        <v>43291</v>
      </c>
      <c r="L97" s="242">
        <v>60</v>
      </c>
      <c r="M97" s="250">
        <v>43350</v>
      </c>
      <c r="N97" s="82">
        <v>100</v>
      </c>
      <c r="O97" s="250">
        <v>43360</v>
      </c>
      <c r="P97" s="262">
        <v>43362</v>
      </c>
      <c r="Q97" s="242" t="s">
        <v>72</v>
      </c>
      <c r="R97" s="242" t="s">
        <v>81</v>
      </c>
    </row>
    <row r="98" spans="1:18" ht="48.75" customHeight="1" x14ac:dyDescent="0.25">
      <c r="A98" s="84"/>
      <c r="B98" s="243"/>
      <c r="C98" s="257"/>
      <c r="D98" s="257"/>
      <c r="E98" s="21"/>
      <c r="F98" s="21"/>
      <c r="G98" s="243"/>
      <c r="H98" s="243"/>
      <c r="I98" s="243"/>
      <c r="J98" s="79" t="s">
        <v>64</v>
      </c>
      <c r="K98" s="251"/>
      <c r="L98" s="243"/>
      <c r="M98" s="251"/>
      <c r="N98" s="82">
        <v>100</v>
      </c>
      <c r="O98" s="227"/>
      <c r="P98" s="285"/>
      <c r="Q98" s="243"/>
      <c r="R98" s="243"/>
    </row>
    <row r="99" spans="1:18" ht="58.5" customHeight="1" x14ac:dyDescent="0.25">
      <c r="A99" s="84"/>
      <c r="B99" s="244"/>
      <c r="C99" s="258"/>
      <c r="D99" s="258"/>
      <c r="E99" s="21"/>
      <c r="F99" s="21"/>
      <c r="G99" s="244"/>
      <c r="H99" s="244"/>
      <c r="I99" s="244"/>
      <c r="J99" s="79" t="s">
        <v>42</v>
      </c>
      <c r="K99" s="252"/>
      <c r="L99" s="244"/>
      <c r="M99" s="252"/>
      <c r="N99" s="82">
        <v>100</v>
      </c>
      <c r="O99" s="270"/>
      <c r="P99" s="281"/>
      <c r="Q99" s="244"/>
      <c r="R99" s="244"/>
    </row>
    <row r="100" spans="1:18" ht="68.25" customHeight="1" x14ac:dyDescent="0.25">
      <c r="A100" s="282"/>
      <c r="B100" s="242"/>
      <c r="C100" s="256"/>
      <c r="D100" s="256"/>
      <c r="E100" s="17"/>
      <c r="F100" s="17"/>
      <c r="G100" s="242" t="s">
        <v>154</v>
      </c>
      <c r="H100" s="242" t="s">
        <v>169</v>
      </c>
      <c r="I100" s="242" t="s">
        <v>186</v>
      </c>
      <c r="J100" s="79" t="s">
        <v>114</v>
      </c>
      <c r="K100" s="250"/>
      <c r="L100" s="242"/>
      <c r="M100" s="250"/>
      <c r="N100" s="82">
        <v>0</v>
      </c>
      <c r="O100" s="312" t="s">
        <v>187</v>
      </c>
      <c r="P100" s="226"/>
      <c r="Q100" s="242" t="s">
        <v>36</v>
      </c>
      <c r="R100" s="242" t="s">
        <v>41</v>
      </c>
    </row>
    <row r="101" spans="1:18" ht="45" x14ac:dyDescent="0.25">
      <c r="A101" s="284"/>
      <c r="B101" s="243"/>
      <c r="C101" s="257"/>
      <c r="D101" s="257"/>
      <c r="E101" s="21"/>
      <c r="F101" s="21"/>
      <c r="G101" s="243"/>
      <c r="H101" s="243"/>
      <c r="I101" s="243"/>
      <c r="J101" s="79" t="s">
        <v>42</v>
      </c>
      <c r="K101" s="251"/>
      <c r="L101" s="243"/>
      <c r="M101" s="251"/>
      <c r="N101" s="82">
        <v>0</v>
      </c>
      <c r="O101" s="313"/>
      <c r="P101" s="227"/>
      <c r="Q101" s="243"/>
      <c r="R101" s="243"/>
    </row>
    <row r="102" spans="1:18" ht="45.75" thickBot="1" x14ac:dyDescent="0.3">
      <c r="A102" s="315"/>
      <c r="B102" s="311"/>
      <c r="C102" s="316"/>
      <c r="D102" s="316"/>
      <c r="E102" s="85"/>
      <c r="F102" s="85"/>
      <c r="G102" s="311"/>
      <c r="H102" s="311"/>
      <c r="I102" s="311"/>
      <c r="J102" s="16" t="s">
        <v>46</v>
      </c>
      <c r="K102" s="297"/>
      <c r="L102" s="311"/>
      <c r="M102" s="297"/>
      <c r="N102" s="30">
        <v>0</v>
      </c>
      <c r="O102" s="314"/>
      <c r="P102" s="228"/>
      <c r="Q102" s="311"/>
      <c r="R102" s="311"/>
    </row>
    <row r="103" spans="1:18" ht="15.75" thickBot="1" x14ac:dyDescent="0.3">
      <c r="A103" s="86"/>
      <c r="B103" s="68" t="s">
        <v>70</v>
      </c>
      <c r="C103" s="69">
        <v>19527965.43</v>
      </c>
      <c r="D103" s="69">
        <v>19527965.43</v>
      </c>
      <c r="E103" s="69"/>
      <c r="F103" s="69"/>
      <c r="G103" s="69"/>
      <c r="H103" s="68"/>
      <c r="I103" s="68">
        <v>14</v>
      </c>
      <c r="J103" s="68">
        <v>25</v>
      </c>
      <c r="K103" s="87"/>
      <c r="L103" s="68"/>
      <c r="M103" s="75"/>
      <c r="N103" s="74">
        <v>1</v>
      </c>
      <c r="O103" s="75">
        <v>13</v>
      </c>
      <c r="P103" s="75">
        <v>13</v>
      </c>
      <c r="Q103" s="68"/>
      <c r="R103" s="88"/>
    </row>
    <row r="104" spans="1:18" ht="30" x14ac:dyDescent="0.25">
      <c r="A104" s="47">
        <v>25</v>
      </c>
      <c r="B104" s="48" t="s">
        <v>188</v>
      </c>
      <c r="C104" s="49">
        <v>579269.94999999995</v>
      </c>
      <c r="D104" s="49">
        <v>579269.94999999995</v>
      </c>
      <c r="E104" s="49">
        <v>579269.94999999995</v>
      </c>
      <c r="F104" s="49"/>
      <c r="G104" s="48" t="s">
        <v>189</v>
      </c>
      <c r="H104" s="48" t="s">
        <v>22</v>
      </c>
      <c r="I104" s="48" t="s">
        <v>190</v>
      </c>
      <c r="J104" s="48" t="s">
        <v>24</v>
      </c>
      <c r="K104" s="50">
        <v>43230</v>
      </c>
      <c r="L104" s="48">
        <v>60</v>
      </c>
      <c r="M104" s="50">
        <v>43289</v>
      </c>
      <c r="N104" s="77">
        <v>100</v>
      </c>
      <c r="O104" s="50">
        <v>43255</v>
      </c>
      <c r="P104" s="52">
        <v>43284</v>
      </c>
      <c r="Q104" s="48" t="s">
        <v>25</v>
      </c>
      <c r="R104" s="53" t="s">
        <v>26</v>
      </c>
    </row>
    <row r="105" spans="1:18" ht="30" x14ac:dyDescent="0.25">
      <c r="A105" s="7">
        <v>26</v>
      </c>
      <c r="B105" s="10" t="s">
        <v>191</v>
      </c>
      <c r="C105" s="9">
        <v>595879.72</v>
      </c>
      <c r="D105" s="9">
        <v>595879.72</v>
      </c>
      <c r="E105" s="9">
        <v>595879.72</v>
      </c>
      <c r="F105" s="9"/>
      <c r="G105" s="10" t="s">
        <v>189</v>
      </c>
      <c r="H105" s="10" t="s">
        <v>192</v>
      </c>
      <c r="I105" s="10" t="s">
        <v>193</v>
      </c>
      <c r="J105" s="10" t="s">
        <v>24</v>
      </c>
      <c r="K105" s="8">
        <v>43231</v>
      </c>
      <c r="L105" s="10">
        <v>60</v>
      </c>
      <c r="M105" s="8">
        <v>43290</v>
      </c>
      <c r="N105" s="15">
        <v>100</v>
      </c>
      <c r="O105" s="8">
        <v>43255</v>
      </c>
      <c r="P105" s="12">
        <v>43257</v>
      </c>
      <c r="Q105" s="10" t="s">
        <v>25</v>
      </c>
      <c r="R105" s="13" t="s">
        <v>159</v>
      </c>
    </row>
    <row r="106" spans="1:18" ht="30" x14ac:dyDescent="0.25">
      <c r="A106" s="7">
        <v>27</v>
      </c>
      <c r="B106" s="10" t="s">
        <v>194</v>
      </c>
      <c r="C106" s="9">
        <v>886845.15</v>
      </c>
      <c r="D106" s="9">
        <v>886845.15</v>
      </c>
      <c r="E106" s="9"/>
      <c r="F106" s="9">
        <v>266053.53999999998</v>
      </c>
      <c r="G106" s="10" t="s">
        <v>189</v>
      </c>
      <c r="H106" s="10" t="s">
        <v>195</v>
      </c>
      <c r="I106" s="10" t="s">
        <v>196</v>
      </c>
      <c r="J106" s="10" t="s">
        <v>24</v>
      </c>
      <c r="K106" s="8">
        <v>43231</v>
      </c>
      <c r="L106" s="10">
        <v>60</v>
      </c>
      <c r="M106" s="8">
        <v>43290</v>
      </c>
      <c r="N106" s="15">
        <v>100</v>
      </c>
      <c r="O106" s="8">
        <v>43291</v>
      </c>
      <c r="P106" s="12">
        <v>43308</v>
      </c>
      <c r="Q106" s="10" t="s">
        <v>25</v>
      </c>
      <c r="R106" s="13" t="s">
        <v>159</v>
      </c>
    </row>
    <row r="107" spans="1:18" ht="30" x14ac:dyDescent="0.25">
      <c r="A107" s="7">
        <v>28</v>
      </c>
      <c r="B107" s="10" t="s">
        <v>197</v>
      </c>
      <c r="C107" s="9">
        <v>933701.16</v>
      </c>
      <c r="D107" s="9">
        <v>933701.16</v>
      </c>
      <c r="E107" s="9"/>
      <c r="F107" s="9"/>
      <c r="G107" s="10" t="s">
        <v>189</v>
      </c>
      <c r="H107" s="10" t="s">
        <v>195</v>
      </c>
      <c r="I107" s="10" t="s">
        <v>198</v>
      </c>
      <c r="J107" s="10" t="s">
        <v>24</v>
      </c>
      <c r="K107" s="8">
        <v>43231</v>
      </c>
      <c r="L107" s="10">
        <v>60</v>
      </c>
      <c r="M107" s="8">
        <v>43290</v>
      </c>
      <c r="N107" s="15">
        <v>100</v>
      </c>
      <c r="O107" s="8">
        <v>43266</v>
      </c>
      <c r="P107" s="12">
        <v>43286</v>
      </c>
      <c r="Q107" s="10" t="s">
        <v>25</v>
      </c>
      <c r="R107" s="13" t="s">
        <v>159</v>
      </c>
    </row>
    <row r="108" spans="1:18" ht="30" x14ac:dyDescent="0.25">
      <c r="A108" s="7">
        <v>29</v>
      </c>
      <c r="B108" s="10" t="s">
        <v>199</v>
      </c>
      <c r="C108" s="9">
        <v>867505.07</v>
      </c>
      <c r="D108" s="9">
        <v>867505.07</v>
      </c>
      <c r="E108" s="9"/>
      <c r="F108" s="9"/>
      <c r="G108" s="10" t="s">
        <v>189</v>
      </c>
      <c r="H108" s="10" t="s">
        <v>195</v>
      </c>
      <c r="I108" s="10" t="s">
        <v>200</v>
      </c>
      <c r="J108" s="10" t="s">
        <v>24</v>
      </c>
      <c r="K108" s="8">
        <v>43231</v>
      </c>
      <c r="L108" s="10">
        <v>60</v>
      </c>
      <c r="M108" s="8">
        <v>43290</v>
      </c>
      <c r="N108" s="15">
        <v>100</v>
      </c>
      <c r="O108" s="8">
        <v>43266</v>
      </c>
      <c r="P108" s="12">
        <v>43286</v>
      </c>
      <c r="Q108" s="10" t="s">
        <v>25</v>
      </c>
      <c r="R108" s="13" t="s">
        <v>159</v>
      </c>
    </row>
    <row r="109" spans="1:18" ht="30" x14ac:dyDescent="0.25">
      <c r="A109" s="7">
        <v>30</v>
      </c>
      <c r="B109" s="10" t="s">
        <v>201</v>
      </c>
      <c r="C109" s="9">
        <v>1893028.9</v>
      </c>
      <c r="D109" s="9">
        <v>1893028.9</v>
      </c>
      <c r="E109" s="9"/>
      <c r="F109" s="9">
        <v>567908.4</v>
      </c>
      <c r="G109" s="10" t="s">
        <v>189</v>
      </c>
      <c r="H109" s="10" t="s">
        <v>202</v>
      </c>
      <c r="I109" s="10" t="s">
        <v>203</v>
      </c>
      <c r="J109" s="10" t="s">
        <v>24</v>
      </c>
      <c r="K109" s="8">
        <v>43241</v>
      </c>
      <c r="L109" s="10">
        <v>90</v>
      </c>
      <c r="M109" s="8">
        <v>43330</v>
      </c>
      <c r="N109" s="15">
        <v>100</v>
      </c>
      <c r="O109" s="8">
        <v>43336</v>
      </c>
      <c r="P109" s="12">
        <v>43342</v>
      </c>
      <c r="Q109" s="10" t="s">
        <v>25</v>
      </c>
      <c r="R109" s="13" t="s">
        <v>159</v>
      </c>
    </row>
    <row r="110" spans="1:18" ht="30" x14ac:dyDescent="0.25">
      <c r="A110" s="7">
        <v>31</v>
      </c>
      <c r="B110" s="10" t="s">
        <v>204</v>
      </c>
      <c r="C110" s="9">
        <v>801513.54</v>
      </c>
      <c r="D110" s="9">
        <v>801513.54</v>
      </c>
      <c r="E110" s="9"/>
      <c r="F110" s="9">
        <v>240454.06</v>
      </c>
      <c r="G110" s="10" t="s">
        <v>189</v>
      </c>
      <c r="H110" s="10" t="s">
        <v>205</v>
      </c>
      <c r="I110" s="10" t="s">
        <v>206</v>
      </c>
      <c r="J110" s="10" t="s">
        <v>24</v>
      </c>
      <c r="K110" s="8">
        <v>43241</v>
      </c>
      <c r="L110" s="10">
        <v>60</v>
      </c>
      <c r="M110" s="8">
        <v>43300</v>
      </c>
      <c r="N110" s="15">
        <v>100</v>
      </c>
      <c r="O110" s="8">
        <v>43313</v>
      </c>
      <c r="P110" s="12">
        <v>43315</v>
      </c>
      <c r="Q110" s="10" t="s">
        <v>25</v>
      </c>
      <c r="R110" s="13" t="s">
        <v>66</v>
      </c>
    </row>
    <row r="111" spans="1:18" ht="30" x14ac:dyDescent="0.25">
      <c r="A111" s="7">
        <v>32</v>
      </c>
      <c r="B111" s="10" t="s">
        <v>207</v>
      </c>
      <c r="C111" s="9">
        <v>2450694.2200000002</v>
      </c>
      <c r="D111" s="9">
        <v>2450694.2200000002</v>
      </c>
      <c r="E111" s="9"/>
      <c r="F111" s="9">
        <v>735208.26</v>
      </c>
      <c r="G111" s="10" t="s">
        <v>189</v>
      </c>
      <c r="H111" s="10" t="s">
        <v>208</v>
      </c>
      <c r="I111" s="10" t="s">
        <v>209</v>
      </c>
      <c r="J111" s="10" t="s">
        <v>24</v>
      </c>
      <c r="K111" s="8">
        <v>43244</v>
      </c>
      <c r="L111" s="10">
        <v>90</v>
      </c>
      <c r="M111" s="8">
        <v>43333</v>
      </c>
      <c r="N111" s="15">
        <v>100</v>
      </c>
      <c r="O111" s="8">
        <v>43340</v>
      </c>
      <c r="P111" s="12">
        <v>43343</v>
      </c>
      <c r="Q111" s="10" t="s">
        <v>25</v>
      </c>
      <c r="R111" s="13" t="s">
        <v>41</v>
      </c>
    </row>
    <row r="112" spans="1:18" ht="30" x14ac:dyDescent="0.25">
      <c r="A112" s="7">
        <v>33</v>
      </c>
      <c r="B112" s="10" t="s">
        <v>210</v>
      </c>
      <c r="C112" s="9">
        <v>1853211</v>
      </c>
      <c r="D112" s="9">
        <v>1853211</v>
      </c>
      <c r="E112" s="9"/>
      <c r="F112" s="9">
        <v>555963.30000000005</v>
      </c>
      <c r="G112" s="10" t="s">
        <v>189</v>
      </c>
      <c r="H112" s="10" t="s">
        <v>195</v>
      </c>
      <c r="I112" s="10" t="s">
        <v>211</v>
      </c>
      <c r="J112" s="10" t="s">
        <v>24</v>
      </c>
      <c r="K112" s="8">
        <v>43244</v>
      </c>
      <c r="L112" s="10">
        <v>70</v>
      </c>
      <c r="M112" s="8">
        <v>43313</v>
      </c>
      <c r="N112" s="15">
        <v>100</v>
      </c>
      <c r="O112" s="8">
        <v>43333</v>
      </c>
      <c r="P112" s="12">
        <v>43335</v>
      </c>
      <c r="Q112" s="10" t="s">
        <v>25</v>
      </c>
      <c r="R112" s="13" t="s">
        <v>159</v>
      </c>
    </row>
    <row r="113" spans="1:18" ht="30" x14ac:dyDescent="0.25">
      <c r="A113" s="7">
        <v>34</v>
      </c>
      <c r="B113" s="10" t="s">
        <v>212</v>
      </c>
      <c r="C113" s="9">
        <v>685480.86</v>
      </c>
      <c r="D113" s="9">
        <v>685480.86</v>
      </c>
      <c r="E113" s="9"/>
      <c r="F113" s="9">
        <v>295644.25</v>
      </c>
      <c r="G113" s="10" t="s">
        <v>189</v>
      </c>
      <c r="H113" s="10" t="s">
        <v>195</v>
      </c>
      <c r="I113" s="10" t="s">
        <v>213</v>
      </c>
      <c r="J113" s="10" t="s">
        <v>24</v>
      </c>
      <c r="K113" s="8">
        <v>43244</v>
      </c>
      <c r="L113" s="10">
        <v>60</v>
      </c>
      <c r="M113" s="8">
        <v>43303</v>
      </c>
      <c r="N113" s="15">
        <v>100</v>
      </c>
      <c r="O113" s="8">
        <v>43335</v>
      </c>
      <c r="P113" s="12">
        <v>43336</v>
      </c>
      <c r="Q113" s="10" t="s">
        <v>25</v>
      </c>
      <c r="R113" s="13" t="s">
        <v>159</v>
      </c>
    </row>
    <row r="114" spans="1:18" ht="45" x14ac:dyDescent="0.25">
      <c r="A114" s="7">
        <v>35</v>
      </c>
      <c r="B114" s="10" t="s">
        <v>214</v>
      </c>
      <c r="C114" s="9">
        <v>371014.98</v>
      </c>
      <c r="D114" s="9">
        <v>371014.98</v>
      </c>
      <c r="E114" s="9"/>
      <c r="F114" s="9">
        <v>111304.49</v>
      </c>
      <c r="G114" s="10" t="s">
        <v>189</v>
      </c>
      <c r="H114" s="10" t="s">
        <v>195</v>
      </c>
      <c r="I114" s="10" t="s">
        <v>215</v>
      </c>
      <c r="J114" s="10" t="s">
        <v>64</v>
      </c>
      <c r="K114" s="8">
        <v>43247</v>
      </c>
      <c r="L114" s="10">
        <v>50</v>
      </c>
      <c r="M114" s="8">
        <v>43296</v>
      </c>
      <c r="N114" s="15">
        <v>100</v>
      </c>
      <c r="O114" s="8">
        <v>43277</v>
      </c>
      <c r="P114" s="12">
        <v>43291</v>
      </c>
      <c r="Q114" s="10" t="s">
        <v>25</v>
      </c>
      <c r="R114" s="13" t="s">
        <v>159</v>
      </c>
    </row>
    <row r="115" spans="1:18" ht="45" x14ac:dyDescent="0.25">
      <c r="A115" s="7">
        <v>36</v>
      </c>
      <c r="B115" s="10" t="s">
        <v>216</v>
      </c>
      <c r="C115" s="9">
        <v>535427.15</v>
      </c>
      <c r="D115" s="9">
        <v>535427.15</v>
      </c>
      <c r="E115" s="9"/>
      <c r="F115" s="9"/>
      <c r="G115" s="10" t="s">
        <v>189</v>
      </c>
      <c r="H115" s="10" t="s">
        <v>83</v>
      </c>
      <c r="I115" s="10" t="s">
        <v>217</v>
      </c>
      <c r="J115" s="10" t="s">
        <v>64</v>
      </c>
      <c r="K115" s="8">
        <v>43252</v>
      </c>
      <c r="L115" s="10">
        <v>60</v>
      </c>
      <c r="M115" s="8">
        <v>43311</v>
      </c>
      <c r="N115" s="15">
        <v>100</v>
      </c>
      <c r="O115" s="8">
        <v>43336</v>
      </c>
      <c r="P115" s="12">
        <v>43342</v>
      </c>
      <c r="Q115" s="10" t="s">
        <v>25</v>
      </c>
      <c r="R115" s="13" t="s">
        <v>81</v>
      </c>
    </row>
    <row r="116" spans="1:18" ht="45" x14ac:dyDescent="0.25">
      <c r="A116" s="7">
        <v>37</v>
      </c>
      <c r="B116" s="10" t="s">
        <v>218</v>
      </c>
      <c r="C116" s="9">
        <v>173587.72</v>
      </c>
      <c r="D116" s="9">
        <v>173587.72</v>
      </c>
      <c r="E116" s="9"/>
      <c r="F116" s="9"/>
      <c r="G116" s="10" t="s">
        <v>189</v>
      </c>
      <c r="H116" s="10" t="s">
        <v>28</v>
      </c>
      <c r="I116" s="10" t="s">
        <v>219</v>
      </c>
      <c r="J116" s="10" t="s">
        <v>64</v>
      </c>
      <c r="K116" s="8">
        <v>43247</v>
      </c>
      <c r="L116" s="10">
        <v>40</v>
      </c>
      <c r="M116" s="8">
        <v>43286</v>
      </c>
      <c r="N116" s="15">
        <v>100</v>
      </c>
      <c r="O116" s="8">
        <v>43290</v>
      </c>
      <c r="P116" s="12">
        <v>43314</v>
      </c>
      <c r="Q116" s="10" t="s">
        <v>25</v>
      </c>
      <c r="R116" s="13" t="s">
        <v>41</v>
      </c>
    </row>
    <row r="117" spans="1:18" ht="45" x14ac:dyDescent="0.25">
      <c r="A117" s="7">
        <v>38</v>
      </c>
      <c r="B117" s="10" t="s">
        <v>220</v>
      </c>
      <c r="C117" s="9">
        <v>170096.01</v>
      </c>
      <c r="D117" s="9">
        <v>170096.01</v>
      </c>
      <c r="E117" s="9"/>
      <c r="F117" s="9"/>
      <c r="G117" s="10" t="s">
        <v>189</v>
      </c>
      <c r="H117" s="10" t="s">
        <v>28</v>
      </c>
      <c r="I117" s="10" t="s">
        <v>221</v>
      </c>
      <c r="J117" s="10" t="s">
        <v>64</v>
      </c>
      <c r="K117" s="8">
        <v>43252</v>
      </c>
      <c r="L117" s="10">
        <v>40</v>
      </c>
      <c r="M117" s="8">
        <v>43291</v>
      </c>
      <c r="N117" s="15">
        <v>100</v>
      </c>
      <c r="O117" s="8">
        <v>43325</v>
      </c>
      <c r="P117" s="12">
        <v>43326</v>
      </c>
      <c r="Q117" s="10" t="s">
        <v>36</v>
      </c>
      <c r="R117" s="13" t="s">
        <v>41</v>
      </c>
    </row>
    <row r="118" spans="1:18" ht="45" x14ac:dyDescent="0.25">
      <c r="A118" s="7">
        <v>39</v>
      </c>
      <c r="B118" s="10" t="s">
        <v>222</v>
      </c>
      <c r="C118" s="9">
        <v>132364.14000000001</v>
      </c>
      <c r="D118" s="9">
        <v>132364.14000000001</v>
      </c>
      <c r="E118" s="9"/>
      <c r="F118" s="9"/>
      <c r="G118" s="10" t="s">
        <v>189</v>
      </c>
      <c r="H118" s="10" t="s">
        <v>28</v>
      </c>
      <c r="I118" s="10" t="s">
        <v>223</v>
      </c>
      <c r="J118" s="10" t="s">
        <v>64</v>
      </c>
      <c r="K118" s="8">
        <v>43252</v>
      </c>
      <c r="L118" s="10">
        <v>40</v>
      </c>
      <c r="M118" s="8">
        <v>43291</v>
      </c>
      <c r="N118" s="15">
        <v>100</v>
      </c>
      <c r="O118" s="8">
        <v>43325</v>
      </c>
      <c r="P118" s="12">
        <v>43326</v>
      </c>
      <c r="Q118" s="10" t="s">
        <v>36</v>
      </c>
      <c r="R118" s="13" t="s">
        <v>41</v>
      </c>
    </row>
    <row r="119" spans="1:18" ht="45" x14ac:dyDescent="0.25">
      <c r="A119" s="7">
        <v>40</v>
      </c>
      <c r="B119" s="10" t="s">
        <v>224</v>
      </c>
      <c r="C119" s="9">
        <v>134819.49</v>
      </c>
      <c r="D119" s="9">
        <v>134819.49</v>
      </c>
      <c r="E119" s="9"/>
      <c r="F119" s="9"/>
      <c r="G119" s="10" t="s">
        <v>189</v>
      </c>
      <c r="H119" s="10" t="s">
        <v>28</v>
      </c>
      <c r="I119" s="10" t="s">
        <v>225</v>
      </c>
      <c r="J119" s="10" t="s">
        <v>64</v>
      </c>
      <c r="K119" s="8">
        <v>43252</v>
      </c>
      <c r="L119" s="10">
        <v>40</v>
      </c>
      <c r="M119" s="8">
        <v>43291</v>
      </c>
      <c r="N119" s="15">
        <v>100</v>
      </c>
      <c r="O119" s="8">
        <v>43297</v>
      </c>
      <c r="P119" s="12">
        <v>43314</v>
      </c>
      <c r="Q119" s="10" t="s">
        <v>36</v>
      </c>
      <c r="R119" s="13" t="s">
        <v>41</v>
      </c>
    </row>
    <row r="120" spans="1:18" ht="58.5" customHeight="1" x14ac:dyDescent="0.25">
      <c r="A120" s="282"/>
      <c r="B120" s="242" t="s">
        <v>226</v>
      </c>
      <c r="C120" s="256">
        <v>498571.32</v>
      </c>
      <c r="D120" s="256">
        <v>498571.32</v>
      </c>
      <c r="E120" s="256"/>
      <c r="F120" s="17"/>
      <c r="G120" s="242" t="s">
        <v>189</v>
      </c>
      <c r="H120" s="242" t="s">
        <v>195</v>
      </c>
      <c r="I120" s="242" t="s">
        <v>227</v>
      </c>
      <c r="J120" s="10" t="s">
        <v>228</v>
      </c>
      <c r="K120" s="250">
        <v>43268</v>
      </c>
      <c r="L120" s="242">
        <v>50</v>
      </c>
      <c r="M120" s="250" t="s">
        <v>229</v>
      </c>
      <c r="N120" s="15">
        <v>100</v>
      </c>
      <c r="O120" s="250">
        <v>43329</v>
      </c>
      <c r="P120" s="262">
        <v>43333</v>
      </c>
      <c r="Q120" s="242" t="s">
        <v>113</v>
      </c>
      <c r="R120" s="242" t="s">
        <v>159</v>
      </c>
    </row>
    <row r="121" spans="1:18" ht="75" customHeight="1" x14ac:dyDescent="0.25">
      <c r="A121" s="284"/>
      <c r="B121" s="243"/>
      <c r="C121" s="257"/>
      <c r="D121" s="257"/>
      <c r="E121" s="257"/>
      <c r="F121" s="21"/>
      <c r="G121" s="243"/>
      <c r="H121" s="243"/>
      <c r="I121" s="243"/>
      <c r="J121" s="10" t="s">
        <v>230</v>
      </c>
      <c r="K121" s="251"/>
      <c r="L121" s="243"/>
      <c r="M121" s="251"/>
      <c r="N121" s="15">
        <v>100</v>
      </c>
      <c r="O121" s="227"/>
      <c r="P121" s="285"/>
      <c r="Q121" s="243"/>
      <c r="R121" s="243"/>
    </row>
    <row r="122" spans="1:18" ht="45" x14ac:dyDescent="0.25">
      <c r="A122" s="283"/>
      <c r="B122" s="244"/>
      <c r="C122" s="258"/>
      <c r="D122" s="258"/>
      <c r="E122" s="258"/>
      <c r="F122" s="19"/>
      <c r="G122" s="244"/>
      <c r="H122" s="244"/>
      <c r="I122" s="244"/>
      <c r="J122" s="10" t="s">
        <v>46</v>
      </c>
      <c r="K122" s="252"/>
      <c r="L122" s="244"/>
      <c r="M122" s="252"/>
      <c r="N122" s="15">
        <v>100</v>
      </c>
      <c r="O122" s="270"/>
      <c r="P122" s="281"/>
      <c r="Q122" s="244"/>
      <c r="R122" s="244"/>
    </row>
    <row r="123" spans="1:18" ht="30" x14ac:dyDescent="0.25">
      <c r="A123" s="55"/>
      <c r="B123" s="16" t="s">
        <v>231</v>
      </c>
      <c r="C123" s="27">
        <v>792364.2</v>
      </c>
      <c r="D123" s="27">
        <v>792364.2</v>
      </c>
      <c r="E123" s="27"/>
      <c r="F123" s="23"/>
      <c r="G123" s="14" t="s">
        <v>232</v>
      </c>
      <c r="H123" s="16" t="s">
        <v>233</v>
      </c>
      <c r="I123" s="16" t="s">
        <v>234</v>
      </c>
      <c r="J123" s="10" t="s">
        <v>58</v>
      </c>
      <c r="K123" s="29">
        <v>43292</v>
      </c>
      <c r="L123" s="16">
        <v>50</v>
      </c>
      <c r="M123" s="29">
        <v>43341</v>
      </c>
      <c r="N123" s="15">
        <v>100</v>
      </c>
      <c r="O123" s="29">
        <v>43355</v>
      </c>
      <c r="P123" s="57">
        <v>43356</v>
      </c>
      <c r="Q123" s="16" t="s">
        <v>113</v>
      </c>
      <c r="R123" s="31" t="s">
        <v>66</v>
      </c>
    </row>
    <row r="124" spans="1:18" ht="45" x14ac:dyDescent="0.25">
      <c r="A124" s="282"/>
      <c r="B124" s="242" t="s">
        <v>235</v>
      </c>
      <c r="C124" s="256">
        <v>428986.67</v>
      </c>
      <c r="D124" s="256">
        <v>428987.67</v>
      </c>
      <c r="E124" s="256"/>
      <c r="F124" s="21"/>
      <c r="G124" s="243" t="s">
        <v>232</v>
      </c>
      <c r="H124" s="242" t="s">
        <v>205</v>
      </c>
      <c r="I124" s="242" t="s">
        <v>236</v>
      </c>
      <c r="J124" s="14" t="s">
        <v>64</v>
      </c>
      <c r="K124" s="250">
        <v>43306</v>
      </c>
      <c r="L124" s="242">
        <v>50</v>
      </c>
      <c r="M124" s="250">
        <v>43355</v>
      </c>
      <c r="N124" s="289">
        <v>100</v>
      </c>
      <c r="O124" s="250">
        <v>43355</v>
      </c>
      <c r="P124" s="262">
        <v>43356</v>
      </c>
      <c r="Q124" s="242" t="s">
        <v>113</v>
      </c>
      <c r="R124" s="242" t="s">
        <v>66</v>
      </c>
    </row>
    <row r="125" spans="1:18" ht="105" x14ac:dyDescent="0.25">
      <c r="A125" s="283"/>
      <c r="B125" s="244"/>
      <c r="C125" s="258"/>
      <c r="D125" s="258"/>
      <c r="E125" s="258"/>
      <c r="F125" s="19"/>
      <c r="G125" s="244"/>
      <c r="H125" s="244"/>
      <c r="I125" s="244"/>
      <c r="J125" s="14" t="s">
        <v>237</v>
      </c>
      <c r="K125" s="252"/>
      <c r="L125" s="244"/>
      <c r="M125" s="252"/>
      <c r="N125" s="290"/>
      <c r="O125" s="270"/>
      <c r="P125" s="281"/>
      <c r="Q125" s="244"/>
      <c r="R125" s="244"/>
    </row>
    <row r="126" spans="1:18" ht="45" x14ac:dyDescent="0.25">
      <c r="A126" s="7">
        <v>41</v>
      </c>
      <c r="B126" s="10" t="s">
        <v>238</v>
      </c>
      <c r="C126" s="9">
        <v>147421.73000000001</v>
      </c>
      <c r="D126" s="9">
        <v>147421.73000000001</v>
      </c>
      <c r="E126" s="9"/>
      <c r="F126" s="9"/>
      <c r="G126" s="10" t="s">
        <v>189</v>
      </c>
      <c r="H126" s="10" t="s">
        <v>28</v>
      </c>
      <c r="I126" s="10" t="s">
        <v>239</v>
      </c>
      <c r="J126" s="10" t="s">
        <v>64</v>
      </c>
      <c r="K126" s="8">
        <v>43252</v>
      </c>
      <c r="L126" s="10">
        <v>40</v>
      </c>
      <c r="M126" s="8">
        <v>43291</v>
      </c>
      <c r="N126" s="15">
        <v>100</v>
      </c>
      <c r="O126" s="8">
        <v>43297</v>
      </c>
      <c r="P126" s="12">
        <v>43314</v>
      </c>
      <c r="Q126" s="10" t="s">
        <v>36</v>
      </c>
      <c r="R126" s="13" t="s">
        <v>41</v>
      </c>
    </row>
    <row r="127" spans="1:18" ht="45" x14ac:dyDescent="0.25">
      <c r="A127" s="7"/>
      <c r="B127" s="242" t="s">
        <v>240</v>
      </c>
      <c r="C127" s="256">
        <v>235422.03</v>
      </c>
      <c r="D127" s="256">
        <v>235422.03</v>
      </c>
      <c r="E127" s="256"/>
      <c r="F127" s="256"/>
      <c r="G127" s="242" t="s">
        <v>189</v>
      </c>
      <c r="H127" s="242" t="s">
        <v>241</v>
      </c>
      <c r="I127" s="242" t="s">
        <v>242</v>
      </c>
      <c r="J127" s="10" t="s">
        <v>42</v>
      </c>
      <c r="K127" s="250">
        <v>43361</v>
      </c>
      <c r="L127" s="242">
        <v>50</v>
      </c>
      <c r="M127" s="250">
        <v>43410</v>
      </c>
      <c r="N127" s="34">
        <v>75</v>
      </c>
      <c r="O127" s="8"/>
      <c r="P127" s="12"/>
      <c r="Q127" s="242"/>
      <c r="R127" s="242" t="s">
        <v>81</v>
      </c>
    </row>
    <row r="128" spans="1:18" ht="45" x14ac:dyDescent="0.25">
      <c r="A128" s="32"/>
      <c r="B128" s="244"/>
      <c r="C128" s="258"/>
      <c r="D128" s="258"/>
      <c r="E128" s="258"/>
      <c r="F128" s="258"/>
      <c r="G128" s="243"/>
      <c r="H128" s="243"/>
      <c r="I128" s="244"/>
      <c r="J128" s="14" t="s">
        <v>46</v>
      </c>
      <c r="K128" s="252"/>
      <c r="L128" s="244"/>
      <c r="M128" s="252"/>
      <c r="N128" s="89">
        <v>75</v>
      </c>
      <c r="O128" s="24"/>
      <c r="P128" s="35"/>
      <c r="Q128" s="244"/>
      <c r="R128" s="244"/>
    </row>
    <row r="129" spans="1:21" ht="15.75" thickBot="1" x14ac:dyDescent="0.3">
      <c r="A129" s="59"/>
      <c r="B129" s="37" t="s">
        <v>70</v>
      </c>
      <c r="C129" s="38">
        <v>15167205.01</v>
      </c>
      <c r="D129" s="38">
        <v>15167205.01</v>
      </c>
      <c r="E129" s="38">
        <v>1175149.67</v>
      </c>
      <c r="F129" s="38">
        <v>2772563.3</v>
      </c>
      <c r="G129" s="38"/>
      <c r="H129" s="37"/>
      <c r="I129" s="37">
        <v>21</v>
      </c>
      <c r="J129" s="37">
        <v>25</v>
      </c>
      <c r="K129" s="60"/>
      <c r="L129" s="37"/>
      <c r="M129" s="45"/>
      <c r="N129" s="44">
        <v>0.98</v>
      </c>
      <c r="O129" s="45">
        <v>20</v>
      </c>
      <c r="P129" s="45">
        <v>20</v>
      </c>
      <c r="Q129" s="37"/>
      <c r="R129" s="61"/>
    </row>
    <row r="130" spans="1:21" ht="27" customHeight="1" x14ac:dyDescent="0.25">
      <c r="A130" s="47">
        <v>42</v>
      </c>
      <c r="B130" s="48" t="s">
        <v>243</v>
      </c>
      <c r="C130" s="49">
        <v>582167.04000000004</v>
      </c>
      <c r="D130" s="49">
        <v>582167.04000000004</v>
      </c>
      <c r="E130" s="49">
        <v>582167.04000000004</v>
      </c>
      <c r="F130" s="49"/>
      <c r="G130" s="48" t="s">
        <v>113</v>
      </c>
      <c r="H130" s="48" t="s">
        <v>22</v>
      </c>
      <c r="I130" s="48" t="s">
        <v>244</v>
      </c>
      <c r="J130" s="48" t="s">
        <v>24</v>
      </c>
      <c r="K130" s="50">
        <v>43230</v>
      </c>
      <c r="L130" s="48">
        <v>60</v>
      </c>
      <c r="M130" s="50">
        <v>43289</v>
      </c>
      <c r="N130" s="77">
        <v>100</v>
      </c>
      <c r="O130" s="50">
        <v>43245</v>
      </c>
      <c r="P130" s="12">
        <v>43255</v>
      </c>
      <c r="Q130" s="48" t="s">
        <v>25</v>
      </c>
      <c r="R130" s="53" t="s">
        <v>26</v>
      </c>
    </row>
    <row r="131" spans="1:21" ht="29.25" customHeight="1" x14ac:dyDescent="0.25">
      <c r="A131" s="7">
        <v>43</v>
      </c>
      <c r="B131" s="10" t="s">
        <v>245</v>
      </c>
      <c r="C131" s="9">
        <v>605206.31000000006</v>
      </c>
      <c r="D131" s="9">
        <v>605206.31000000006</v>
      </c>
      <c r="E131" s="9">
        <v>605206.31000000006</v>
      </c>
      <c r="F131" s="9"/>
      <c r="G131" s="10" t="s">
        <v>113</v>
      </c>
      <c r="H131" s="10" t="s">
        <v>22</v>
      </c>
      <c r="I131" s="10" t="s">
        <v>246</v>
      </c>
      <c r="J131" s="10" t="s">
        <v>24</v>
      </c>
      <c r="K131" s="8">
        <v>43230</v>
      </c>
      <c r="L131" s="10">
        <v>60</v>
      </c>
      <c r="M131" s="8">
        <v>43289</v>
      </c>
      <c r="N131" s="15">
        <v>100</v>
      </c>
      <c r="O131" s="8">
        <v>43245</v>
      </c>
      <c r="P131" s="8">
        <v>43255</v>
      </c>
      <c r="Q131" s="10" t="s">
        <v>25</v>
      </c>
      <c r="R131" s="13" t="s">
        <v>26</v>
      </c>
    </row>
    <row r="132" spans="1:21" ht="28.5" customHeight="1" x14ac:dyDescent="0.25">
      <c r="A132" s="7">
        <v>44</v>
      </c>
      <c r="B132" s="10" t="s">
        <v>247</v>
      </c>
      <c r="C132" s="9">
        <v>757268.69</v>
      </c>
      <c r="D132" s="9">
        <v>757268.69</v>
      </c>
      <c r="E132" s="9">
        <v>757268.69</v>
      </c>
      <c r="F132" s="9"/>
      <c r="G132" s="10" t="s">
        <v>113</v>
      </c>
      <c r="H132" s="10" t="s">
        <v>22</v>
      </c>
      <c r="I132" s="10" t="s">
        <v>248</v>
      </c>
      <c r="J132" s="10" t="s">
        <v>24</v>
      </c>
      <c r="K132" s="8">
        <v>43230</v>
      </c>
      <c r="L132" s="10">
        <v>60</v>
      </c>
      <c r="M132" s="8">
        <v>43289</v>
      </c>
      <c r="N132" s="15">
        <v>100</v>
      </c>
      <c r="O132" s="8">
        <v>43245</v>
      </c>
      <c r="P132" s="8">
        <v>43255</v>
      </c>
      <c r="Q132" s="10" t="s">
        <v>25</v>
      </c>
      <c r="R132" s="13" t="s">
        <v>26</v>
      </c>
    </row>
    <row r="133" spans="1:21" ht="30" x14ac:dyDescent="0.25">
      <c r="A133" s="7">
        <v>45</v>
      </c>
      <c r="B133" s="10" t="s">
        <v>249</v>
      </c>
      <c r="C133" s="9">
        <v>832691.82</v>
      </c>
      <c r="D133" s="9">
        <v>832691.82</v>
      </c>
      <c r="E133" s="9"/>
      <c r="F133" s="9"/>
      <c r="G133" s="10" t="s">
        <v>113</v>
      </c>
      <c r="H133" s="10" t="s">
        <v>241</v>
      </c>
      <c r="I133" s="10" t="s">
        <v>250</v>
      </c>
      <c r="J133" s="10" t="s">
        <v>24</v>
      </c>
      <c r="K133" s="8">
        <v>43230</v>
      </c>
      <c r="L133" s="10">
        <v>60</v>
      </c>
      <c r="M133" s="8">
        <v>43289</v>
      </c>
      <c r="N133" s="15">
        <v>100</v>
      </c>
      <c r="O133" s="8">
        <v>43249</v>
      </c>
      <c r="P133" s="12">
        <v>43273</v>
      </c>
      <c r="Q133" s="10" t="s">
        <v>25</v>
      </c>
      <c r="R133" s="13" t="s">
        <v>81</v>
      </c>
    </row>
    <row r="134" spans="1:21" ht="45" x14ac:dyDescent="0.25">
      <c r="A134" s="7">
        <v>46</v>
      </c>
      <c r="B134" s="10" t="s">
        <v>251</v>
      </c>
      <c r="C134" s="9">
        <v>738606.86</v>
      </c>
      <c r="D134" s="9">
        <v>738606.86</v>
      </c>
      <c r="E134" s="9"/>
      <c r="F134" s="9"/>
      <c r="G134" s="10" t="s">
        <v>113</v>
      </c>
      <c r="H134" s="10" t="s">
        <v>252</v>
      </c>
      <c r="I134" s="10" t="s">
        <v>253</v>
      </c>
      <c r="J134" s="10" t="s">
        <v>39</v>
      </c>
      <c r="K134" s="8">
        <v>43230</v>
      </c>
      <c r="L134" s="10">
        <v>60</v>
      </c>
      <c r="M134" s="8">
        <v>43289</v>
      </c>
      <c r="N134" s="15">
        <v>100</v>
      </c>
      <c r="O134" s="8">
        <v>43248</v>
      </c>
      <c r="P134" s="12">
        <v>43264</v>
      </c>
      <c r="Q134" s="10" t="s">
        <v>25</v>
      </c>
      <c r="R134" s="13" t="s">
        <v>81</v>
      </c>
      <c r="U134" s="20"/>
    </row>
    <row r="135" spans="1:21" ht="30" x14ac:dyDescent="0.25">
      <c r="A135" s="7">
        <v>47</v>
      </c>
      <c r="B135" s="10" t="s">
        <v>254</v>
      </c>
      <c r="C135" s="9">
        <v>603743.26</v>
      </c>
      <c r="D135" s="9">
        <v>603743.26</v>
      </c>
      <c r="E135" s="9"/>
      <c r="F135" s="9"/>
      <c r="G135" s="10" t="s">
        <v>113</v>
      </c>
      <c r="H135" s="10" t="s">
        <v>28</v>
      </c>
      <c r="I135" s="10" t="s">
        <v>255</v>
      </c>
      <c r="J135" s="10" t="s">
        <v>24</v>
      </c>
      <c r="K135" s="8">
        <v>43237</v>
      </c>
      <c r="L135" s="10">
        <v>60</v>
      </c>
      <c r="M135" s="8">
        <v>43296</v>
      </c>
      <c r="N135" s="15">
        <v>100</v>
      </c>
      <c r="O135" s="8">
        <v>43277</v>
      </c>
      <c r="P135" s="12">
        <v>43292</v>
      </c>
      <c r="Q135" s="10" t="s">
        <v>25</v>
      </c>
      <c r="R135" s="13" t="s">
        <v>41</v>
      </c>
      <c r="U135" s="20"/>
    </row>
    <row r="136" spans="1:21" ht="30" x14ac:dyDescent="0.25">
      <c r="A136" s="7">
        <v>48</v>
      </c>
      <c r="B136" s="10" t="s">
        <v>256</v>
      </c>
      <c r="C136" s="9">
        <v>421090.56</v>
      </c>
      <c r="D136" s="9">
        <v>421090.56</v>
      </c>
      <c r="E136" s="9"/>
      <c r="F136" s="9"/>
      <c r="G136" s="10" t="s">
        <v>113</v>
      </c>
      <c r="H136" s="10" t="s">
        <v>257</v>
      </c>
      <c r="I136" s="10" t="s">
        <v>258</v>
      </c>
      <c r="J136" s="10" t="s">
        <v>24</v>
      </c>
      <c r="K136" s="8">
        <v>43237</v>
      </c>
      <c r="L136" s="10">
        <v>60</v>
      </c>
      <c r="M136" s="8">
        <v>43296</v>
      </c>
      <c r="N136" s="15">
        <v>100</v>
      </c>
      <c r="O136" s="8">
        <v>43264</v>
      </c>
      <c r="P136" s="12">
        <v>43292</v>
      </c>
      <c r="Q136" s="10" t="s">
        <v>25</v>
      </c>
      <c r="R136" s="13" t="s">
        <v>81</v>
      </c>
    </row>
    <row r="137" spans="1:21" ht="31.5" customHeight="1" x14ac:dyDescent="0.25">
      <c r="A137" s="7">
        <v>49</v>
      </c>
      <c r="B137" s="10" t="s">
        <v>259</v>
      </c>
      <c r="C137" s="9">
        <v>1188732.72</v>
      </c>
      <c r="D137" s="9">
        <v>1188732.72</v>
      </c>
      <c r="E137" s="9"/>
      <c r="F137" s="9">
        <v>356619.82</v>
      </c>
      <c r="G137" s="10" t="s">
        <v>113</v>
      </c>
      <c r="H137" s="10" t="s">
        <v>28</v>
      </c>
      <c r="I137" s="10" t="s">
        <v>260</v>
      </c>
      <c r="J137" s="10" t="s">
        <v>24</v>
      </c>
      <c r="K137" s="8">
        <v>43241</v>
      </c>
      <c r="L137" s="10">
        <v>70</v>
      </c>
      <c r="M137" s="8">
        <v>43310</v>
      </c>
      <c r="N137" s="15">
        <v>100</v>
      </c>
      <c r="O137" s="8">
        <v>43270</v>
      </c>
      <c r="P137" s="12">
        <v>43285</v>
      </c>
      <c r="Q137" s="10" t="s">
        <v>25</v>
      </c>
      <c r="R137" s="13" t="s">
        <v>126</v>
      </c>
    </row>
    <row r="138" spans="1:21" ht="56.25" customHeight="1" x14ac:dyDescent="0.25">
      <c r="A138" s="7"/>
      <c r="B138" s="242" t="s">
        <v>261</v>
      </c>
      <c r="C138" s="256">
        <v>720242.55</v>
      </c>
      <c r="D138" s="256">
        <v>720242.55</v>
      </c>
      <c r="E138" s="17"/>
      <c r="F138" s="17"/>
      <c r="G138" s="242" t="s">
        <v>113</v>
      </c>
      <c r="H138" s="242" t="s">
        <v>28</v>
      </c>
      <c r="I138" s="242" t="s">
        <v>262</v>
      </c>
      <c r="J138" s="10" t="s">
        <v>263</v>
      </c>
      <c r="K138" s="250">
        <v>43253</v>
      </c>
      <c r="L138" s="242">
        <v>60</v>
      </c>
      <c r="M138" s="250">
        <v>43312</v>
      </c>
      <c r="N138" s="15">
        <v>100</v>
      </c>
      <c r="O138" s="250">
        <v>43270</v>
      </c>
      <c r="P138" s="262">
        <v>43312</v>
      </c>
      <c r="Q138" s="242" t="s">
        <v>40</v>
      </c>
      <c r="R138" s="242" t="s">
        <v>26</v>
      </c>
    </row>
    <row r="139" spans="1:21" ht="45" x14ac:dyDescent="0.25">
      <c r="A139" s="18"/>
      <c r="B139" s="243"/>
      <c r="C139" s="257"/>
      <c r="D139" s="257"/>
      <c r="E139" s="21"/>
      <c r="F139" s="21"/>
      <c r="G139" s="243"/>
      <c r="H139" s="243"/>
      <c r="I139" s="243"/>
      <c r="J139" s="10" t="s">
        <v>42</v>
      </c>
      <c r="K139" s="251"/>
      <c r="L139" s="243"/>
      <c r="M139" s="251"/>
      <c r="N139" s="15">
        <v>100</v>
      </c>
      <c r="O139" s="251"/>
      <c r="P139" s="285"/>
      <c r="Q139" s="243"/>
      <c r="R139" s="243"/>
    </row>
    <row r="140" spans="1:21" ht="45" x14ac:dyDescent="0.25">
      <c r="A140" s="18"/>
      <c r="B140" s="244"/>
      <c r="C140" s="258"/>
      <c r="D140" s="258"/>
      <c r="E140" s="21"/>
      <c r="F140" s="21"/>
      <c r="G140" s="243"/>
      <c r="H140" s="244"/>
      <c r="I140" s="244"/>
      <c r="J140" s="10" t="s">
        <v>46</v>
      </c>
      <c r="K140" s="252"/>
      <c r="L140" s="244"/>
      <c r="M140" s="252"/>
      <c r="N140" s="15">
        <v>100</v>
      </c>
      <c r="O140" s="252"/>
      <c r="P140" s="281"/>
      <c r="Q140" s="244"/>
      <c r="R140" s="244"/>
    </row>
    <row r="141" spans="1:21" ht="30" x14ac:dyDescent="0.25">
      <c r="A141" s="18"/>
      <c r="B141" s="242" t="s">
        <v>264</v>
      </c>
      <c r="C141" s="256">
        <v>900821.23</v>
      </c>
      <c r="D141" s="279">
        <v>900821.23</v>
      </c>
      <c r="E141" s="23"/>
      <c r="F141" s="23"/>
      <c r="G141" s="271" t="s">
        <v>113</v>
      </c>
      <c r="H141" s="308" t="s">
        <v>241</v>
      </c>
      <c r="I141" s="242" t="s">
        <v>265</v>
      </c>
      <c r="J141" s="14" t="s">
        <v>266</v>
      </c>
      <c r="K141" s="250">
        <v>43253</v>
      </c>
      <c r="L141" s="242">
        <v>60</v>
      </c>
      <c r="M141" s="250">
        <v>43312</v>
      </c>
      <c r="N141" s="15">
        <v>100</v>
      </c>
      <c r="O141" s="250">
        <v>43293</v>
      </c>
      <c r="P141" s="262">
        <v>43313</v>
      </c>
      <c r="Q141" s="242" t="s">
        <v>40</v>
      </c>
      <c r="R141" s="242" t="s">
        <v>81</v>
      </c>
    </row>
    <row r="142" spans="1:21" ht="45.75" customHeight="1" x14ac:dyDescent="0.25">
      <c r="A142" s="18"/>
      <c r="B142" s="243"/>
      <c r="C142" s="257"/>
      <c r="D142" s="306"/>
      <c r="E142" s="27"/>
      <c r="F142" s="27"/>
      <c r="G142" s="243"/>
      <c r="H142" s="309"/>
      <c r="I142" s="243"/>
      <c r="J142" s="10" t="s">
        <v>42</v>
      </c>
      <c r="K142" s="251"/>
      <c r="L142" s="243"/>
      <c r="M142" s="251"/>
      <c r="N142" s="15">
        <v>100</v>
      </c>
      <c r="O142" s="227"/>
      <c r="P142" s="285"/>
      <c r="Q142" s="243"/>
      <c r="R142" s="243"/>
    </row>
    <row r="143" spans="1:21" ht="54" customHeight="1" x14ac:dyDescent="0.25">
      <c r="A143" s="18"/>
      <c r="B143" s="244"/>
      <c r="C143" s="258"/>
      <c r="D143" s="307"/>
      <c r="E143" s="90"/>
      <c r="F143" s="90"/>
      <c r="G143" s="244"/>
      <c r="H143" s="310"/>
      <c r="I143" s="244"/>
      <c r="J143" s="14" t="s">
        <v>46</v>
      </c>
      <c r="K143" s="252"/>
      <c r="L143" s="244"/>
      <c r="M143" s="252"/>
      <c r="N143" s="15">
        <v>100</v>
      </c>
      <c r="O143" s="270"/>
      <c r="P143" s="281"/>
      <c r="Q143" s="244"/>
      <c r="R143" s="244"/>
    </row>
    <row r="144" spans="1:21" ht="105" x14ac:dyDescent="0.25">
      <c r="A144" s="7"/>
      <c r="B144" s="10" t="s">
        <v>267</v>
      </c>
      <c r="C144" s="9">
        <v>1560893.06</v>
      </c>
      <c r="D144" s="9">
        <v>1560893.06</v>
      </c>
      <c r="E144" s="27"/>
      <c r="F144" s="27">
        <v>468267.92</v>
      </c>
      <c r="G144" s="16" t="s">
        <v>113</v>
      </c>
      <c r="H144" s="10" t="s">
        <v>28</v>
      </c>
      <c r="I144" s="10" t="s">
        <v>268</v>
      </c>
      <c r="J144" s="16" t="s">
        <v>35</v>
      </c>
      <c r="K144" s="8">
        <v>43252</v>
      </c>
      <c r="L144" s="10">
        <v>90</v>
      </c>
      <c r="M144" s="8">
        <v>43341</v>
      </c>
      <c r="N144" s="15">
        <v>100</v>
      </c>
      <c r="O144" s="8">
        <v>43269</v>
      </c>
      <c r="P144" s="12">
        <v>43297</v>
      </c>
      <c r="Q144" s="10" t="s">
        <v>40</v>
      </c>
      <c r="R144" s="13" t="s">
        <v>30</v>
      </c>
    </row>
    <row r="145" spans="1:18" ht="44.25" customHeight="1" x14ac:dyDescent="0.25">
      <c r="A145" s="282"/>
      <c r="B145" s="242" t="s">
        <v>269</v>
      </c>
      <c r="C145" s="256">
        <v>8690304.5999999996</v>
      </c>
      <c r="D145" s="256">
        <v>8690304.5999999996</v>
      </c>
      <c r="E145" s="17"/>
      <c r="F145" s="23">
        <v>1098643.06</v>
      </c>
      <c r="G145" s="242" t="s">
        <v>113</v>
      </c>
      <c r="H145" s="242" t="s">
        <v>110</v>
      </c>
      <c r="I145" s="242" t="s">
        <v>270</v>
      </c>
      <c r="J145" s="10" t="s">
        <v>112</v>
      </c>
      <c r="K145" s="250">
        <v>43261</v>
      </c>
      <c r="L145" s="242">
        <v>90</v>
      </c>
      <c r="M145" s="250">
        <v>43350</v>
      </c>
      <c r="N145" s="15">
        <v>100</v>
      </c>
      <c r="O145" s="250">
        <v>43348</v>
      </c>
      <c r="P145" s="262">
        <v>43350</v>
      </c>
      <c r="Q145" s="242" t="s">
        <v>113</v>
      </c>
      <c r="R145" s="242" t="s">
        <v>66</v>
      </c>
    </row>
    <row r="146" spans="1:18" ht="30" x14ac:dyDescent="0.25">
      <c r="A146" s="284"/>
      <c r="B146" s="243"/>
      <c r="C146" s="257"/>
      <c r="D146" s="257"/>
      <c r="E146" s="21"/>
      <c r="F146" s="23">
        <v>1242443.68</v>
      </c>
      <c r="G146" s="243"/>
      <c r="H146" s="243"/>
      <c r="I146" s="243"/>
      <c r="J146" s="10" t="s">
        <v>114</v>
      </c>
      <c r="K146" s="251"/>
      <c r="L146" s="243"/>
      <c r="M146" s="251"/>
      <c r="N146" s="15">
        <v>100</v>
      </c>
      <c r="O146" s="227"/>
      <c r="P146" s="285"/>
      <c r="Q146" s="243"/>
      <c r="R146" s="243"/>
    </row>
    <row r="147" spans="1:18" ht="45" x14ac:dyDescent="0.25">
      <c r="A147" s="283"/>
      <c r="B147" s="244"/>
      <c r="C147" s="258"/>
      <c r="D147" s="258"/>
      <c r="E147" s="19"/>
      <c r="F147" s="23">
        <v>266004.64</v>
      </c>
      <c r="G147" s="244"/>
      <c r="H147" s="244"/>
      <c r="I147" s="244"/>
      <c r="J147" s="10" t="s">
        <v>46</v>
      </c>
      <c r="K147" s="252"/>
      <c r="L147" s="244"/>
      <c r="M147" s="252"/>
      <c r="N147" s="15">
        <v>100</v>
      </c>
      <c r="O147" s="270"/>
      <c r="P147" s="281"/>
      <c r="Q147" s="244"/>
      <c r="R147" s="244"/>
    </row>
    <row r="148" spans="1:18" ht="120" x14ac:dyDescent="0.25">
      <c r="A148" s="91"/>
      <c r="B148" s="242" t="s">
        <v>271</v>
      </c>
      <c r="C148" s="256">
        <v>2926343.19</v>
      </c>
      <c r="D148" s="256">
        <v>2926343.19</v>
      </c>
      <c r="E148" s="256"/>
      <c r="F148" s="256"/>
      <c r="G148" s="242" t="s">
        <v>113</v>
      </c>
      <c r="H148" s="242" t="s">
        <v>28</v>
      </c>
      <c r="I148" s="242" t="s">
        <v>272</v>
      </c>
      <c r="J148" s="14" t="s">
        <v>51</v>
      </c>
      <c r="K148" s="250">
        <v>43286</v>
      </c>
      <c r="L148" s="242">
        <v>80</v>
      </c>
      <c r="M148" s="250">
        <v>43365</v>
      </c>
      <c r="N148" s="34">
        <v>100</v>
      </c>
      <c r="O148" s="250">
        <v>43350</v>
      </c>
      <c r="P148" s="250">
        <v>43357</v>
      </c>
      <c r="Q148" s="242" t="s">
        <v>49</v>
      </c>
      <c r="R148" s="242" t="s">
        <v>81</v>
      </c>
    </row>
    <row r="149" spans="1:18" ht="45" x14ac:dyDescent="0.25">
      <c r="A149" s="91"/>
      <c r="B149" s="243"/>
      <c r="C149" s="257"/>
      <c r="D149" s="257"/>
      <c r="E149" s="257"/>
      <c r="F149" s="257"/>
      <c r="G149" s="243"/>
      <c r="H149" s="243"/>
      <c r="I149" s="243"/>
      <c r="J149" s="14" t="s">
        <v>42</v>
      </c>
      <c r="K149" s="251"/>
      <c r="L149" s="243"/>
      <c r="M149" s="251"/>
      <c r="N149" s="34">
        <v>100</v>
      </c>
      <c r="O149" s="227"/>
      <c r="P149" s="227"/>
      <c r="Q149" s="243"/>
      <c r="R149" s="243"/>
    </row>
    <row r="150" spans="1:18" ht="45" x14ac:dyDescent="0.25">
      <c r="A150" s="91"/>
      <c r="B150" s="243"/>
      <c r="C150" s="257"/>
      <c r="D150" s="257"/>
      <c r="E150" s="257"/>
      <c r="F150" s="257"/>
      <c r="G150" s="243"/>
      <c r="H150" s="243"/>
      <c r="I150" s="243"/>
      <c r="J150" s="14" t="s">
        <v>64</v>
      </c>
      <c r="K150" s="251"/>
      <c r="L150" s="243"/>
      <c r="M150" s="251"/>
      <c r="N150" s="34">
        <v>100</v>
      </c>
      <c r="O150" s="227"/>
      <c r="P150" s="227"/>
      <c r="Q150" s="243"/>
      <c r="R150" s="243"/>
    </row>
    <row r="151" spans="1:18" ht="45" x14ac:dyDescent="0.25">
      <c r="A151" s="91"/>
      <c r="B151" s="243"/>
      <c r="C151" s="257"/>
      <c r="D151" s="257"/>
      <c r="E151" s="258"/>
      <c r="F151" s="258"/>
      <c r="G151" s="243"/>
      <c r="H151" s="243"/>
      <c r="I151" s="243"/>
      <c r="J151" s="14" t="s">
        <v>46</v>
      </c>
      <c r="K151" s="251"/>
      <c r="L151" s="243"/>
      <c r="M151" s="251"/>
      <c r="N151" s="34">
        <v>100</v>
      </c>
      <c r="O151" s="270"/>
      <c r="P151" s="270"/>
      <c r="Q151" s="243"/>
      <c r="R151" s="243"/>
    </row>
    <row r="152" spans="1:18" ht="45" x14ac:dyDescent="0.25">
      <c r="A152" s="84"/>
      <c r="B152" s="242" t="s">
        <v>273</v>
      </c>
      <c r="C152" s="256">
        <v>5901847.9000000004</v>
      </c>
      <c r="D152" s="256">
        <v>5901847.9000000004</v>
      </c>
      <c r="E152" s="256"/>
      <c r="F152" s="256"/>
      <c r="G152" s="242" t="s">
        <v>274</v>
      </c>
      <c r="H152" s="242" t="s">
        <v>28</v>
      </c>
      <c r="I152" s="242" t="s">
        <v>275</v>
      </c>
      <c r="J152" s="14" t="s">
        <v>42</v>
      </c>
      <c r="K152" s="250">
        <v>43301</v>
      </c>
      <c r="L152" s="242">
        <v>70</v>
      </c>
      <c r="M152" s="250">
        <v>43370</v>
      </c>
      <c r="N152" s="34">
        <v>100</v>
      </c>
      <c r="O152" s="250">
        <v>43364</v>
      </c>
      <c r="P152" s="250">
        <v>43369</v>
      </c>
      <c r="Q152" s="242" t="s">
        <v>49</v>
      </c>
      <c r="R152" s="242" t="s">
        <v>159</v>
      </c>
    </row>
    <row r="153" spans="1:18" ht="45" x14ac:dyDescent="0.25">
      <c r="A153" s="84"/>
      <c r="B153" s="243"/>
      <c r="C153" s="257"/>
      <c r="D153" s="257"/>
      <c r="E153" s="257"/>
      <c r="F153" s="257"/>
      <c r="G153" s="243"/>
      <c r="H153" s="243"/>
      <c r="I153" s="243"/>
      <c r="J153" s="14" t="s">
        <v>46</v>
      </c>
      <c r="K153" s="251"/>
      <c r="L153" s="243"/>
      <c r="M153" s="251"/>
      <c r="N153" s="34">
        <v>100</v>
      </c>
      <c r="O153" s="227"/>
      <c r="P153" s="227"/>
      <c r="Q153" s="243"/>
      <c r="R153" s="243"/>
    </row>
    <row r="154" spans="1:18" ht="120" x14ac:dyDescent="0.25">
      <c r="A154" s="84"/>
      <c r="B154" s="243"/>
      <c r="C154" s="257"/>
      <c r="D154" s="257"/>
      <c r="E154" s="258"/>
      <c r="F154" s="258"/>
      <c r="G154" s="243"/>
      <c r="H154" s="243"/>
      <c r="I154" s="243"/>
      <c r="J154" s="13" t="s">
        <v>51</v>
      </c>
      <c r="K154" s="251"/>
      <c r="L154" s="243"/>
      <c r="M154" s="251"/>
      <c r="N154" s="34">
        <v>100</v>
      </c>
      <c r="O154" s="270"/>
      <c r="P154" s="270"/>
      <c r="Q154" s="243"/>
      <c r="R154" s="243"/>
    </row>
    <row r="155" spans="1:18" ht="30" x14ac:dyDescent="0.25">
      <c r="A155" s="91"/>
      <c r="B155" s="242" t="s">
        <v>276</v>
      </c>
      <c r="C155" s="256">
        <v>827356.46</v>
      </c>
      <c r="D155" s="256">
        <v>827356.46</v>
      </c>
      <c r="E155" s="256"/>
      <c r="F155" s="17"/>
      <c r="G155" s="242" t="s">
        <v>113</v>
      </c>
      <c r="H155" s="242" t="s">
        <v>257</v>
      </c>
      <c r="I155" s="242" t="s">
        <v>277</v>
      </c>
      <c r="J155" s="14" t="s">
        <v>114</v>
      </c>
      <c r="K155" s="250">
        <v>43261</v>
      </c>
      <c r="L155" s="242">
        <v>60</v>
      </c>
      <c r="M155" s="250">
        <v>43320</v>
      </c>
      <c r="N155" s="34">
        <v>100</v>
      </c>
      <c r="O155" s="250">
        <v>43318</v>
      </c>
      <c r="P155" s="262">
        <v>43320</v>
      </c>
      <c r="Q155" s="242" t="s">
        <v>113</v>
      </c>
      <c r="R155" s="242" t="s">
        <v>81</v>
      </c>
    </row>
    <row r="156" spans="1:18" ht="86.25" customHeight="1" x14ac:dyDescent="0.25">
      <c r="A156" s="91"/>
      <c r="B156" s="243"/>
      <c r="C156" s="257"/>
      <c r="D156" s="257"/>
      <c r="E156" s="257"/>
      <c r="F156" s="21"/>
      <c r="G156" s="243"/>
      <c r="H156" s="243"/>
      <c r="I156" s="243"/>
      <c r="J156" s="14" t="s">
        <v>278</v>
      </c>
      <c r="K156" s="251"/>
      <c r="L156" s="243"/>
      <c r="M156" s="251"/>
      <c r="N156" s="34">
        <v>100</v>
      </c>
      <c r="O156" s="270"/>
      <c r="P156" s="281"/>
      <c r="Q156" s="243"/>
      <c r="R156" s="243"/>
    </row>
    <row r="157" spans="1:18" ht="30" customHeight="1" x14ac:dyDescent="0.25">
      <c r="A157" s="91"/>
      <c r="B157" s="242" t="s">
        <v>279</v>
      </c>
      <c r="C157" s="256" t="s">
        <v>280</v>
      </c>
      <c r="D157" s="256" t="s">
        <v>280</v>
      </c>
      <c r="E157" s="23"/>
      <c r="F157" s="17"/>
      <c r="G157" s="242" t="s">
        <v>113</v>
      </c>
      <c r="H157" s="242" t="s">
        <v>110</v>
      </c>
      <c r="I157" s="242" t="s">
        <v>281</v>
      </c>
      <c r="J157" s="14" t="s">
        <v>50</v>
      </c>
      <c r="K157" s="250">
        <v>43290</v>
      </c>
      <c r="L157" s="242">
        <v>80</v>
      </c>
      <c r="M157" s="250">
        <v>43369</v>
      </c>
      <c r="N157" s="34">
        <v>100</v>
      </c>
      <c r="O157" s="250">
        <v>43364</v>
      </c>
      <c r="P157" s="250">
        <v>43336</v>
      </c>
      <c r="Q157" s="242" t="s">
        <v>113</v>
      </c>
      <c r="R157" s="242" t="s">
        <v>66</v>
      </c>
    </row>
    <row r="158" spans="1:18" ht="30" customHeight="1" x14ac:dyDescent="0.25">
      <c r="A158" s="91"/>
      <c r="B158" s="243"/>
      <c r="C158" s="257"/>
      <c r="D158" s="257"/>
      <c r="E158" s="23"/>
      <c r="F158" s="21"/>
      <c r="G158" s="243"/>
      <c r="H158" s="243"/>
      <c r="I158" s="243"/>
      <c r="J158" s="14" t="s">
        <v>114</v>
      </c>
      <c r="K158" s="251"/>
      <c r="L158" s="243"/>
      <c r="M158" s="251"/>
      <c r="N158" s="34">
        <v>100</v>
      </c>
      <c r="O158" s="227"/>
      <c r="P158" s="227"/>
      <c r="Q158" s="243"/>
      <c r="R158" s="243"/>
    </row>
    <row r="159" spans="1:18" ht="45" x14ac:dyDescent="0.25">
      <c r="A159" s="286"/>
      <c r="B159" s="243"/>
      <c r="C159" s="257"/>
      <c r="D159" s="257"/>
      <c r="E159" s="279"/>
      <c r="F159" s="21"/>
      <c r="G159" s="243"/>
      <c r="H159" s="243"/>
      <c r="I159" s="243"/>
      <c r="J159" s="14" t="s">
        <v>42</v>
      </c>
      <c r="K159" s="251"/>
      <c r="L159" s="243"/>
      <c r="M159" s="251"/>
      <c r="N159" s="34">
        <v>100</v>
      </c>
      <c r="O159" s="227"/>
      <c r="P159" s="227"/>
      <c r="Q159" s="243"/>
      <c r="R159" s="243"/>
    </row>
    <row r="160" spans="1:18" ht="45" customHeight="1" x14ac:dyDescent="0.25">
      <c r="A160" s="284"/>
      <c r="B160" s="243"/>
      <c r="C160" s="257"/>
      <c r="D160" s="257"/>
      <c r="E160" s="257"/>
      <c r="F160" s="21"/>
      <c r="G160" s="243"/>
      <c r="H160" s="243"/>
      <c r="I160" s="243"/>
      <c r="J160" s="14" t="s">
        <v>46</v>
      </c>
      <c r="K160" s="251"/>
      <c r="L160" s="243"/>
      <c r="M160" s="251"/>
      <c r="N160" s="15">
        <v>100</v>
      </c>
      <c r="O160" s="270"/>
      <c r="P160" s="270"/>
      <c r="Q160" s="243"/>
      <c r="R160" s="243"/>
    </row>
    <row r="161" spans="1:18" ht="105" x14ac:dyDescent="0.25">
      <c r="A161" s="7"/>
      <c r="B161" s="10" t="s">
        <v>282</v>
      </c>
      <c r="C161" s="9">
        <v>3565470.03</v>
      </c>
      <c r="D161" s="9">
        <v>3565470.03</v>
      </c>
      <c r="E161" s="9"/>
      <c r="F161" s="9">
        <v>1069641.01</v>
      </c>
      <c r="G161" s="10" t="s">
        <v>113</v>
      </c>
      <c r="H161" s="10" t="s">
        <v>28</v>
      </c>
      <c r="I161" s="10" t="s">
        <v>283</v>
      </c>
      <c r="J161" s="16" t="s">
        <v>35</v>
      </c>
      <c r="K161" s="8">
        <v>43252</v>
      </c>
      <c r="L161" s="10">
        <v>90</v>
      </c>
      <c r="M161" s="8">
        <v>43341</v>
      </c>
      <c r="N161" s="15">
        <v>100</v>
      </c>
      <c r="O161" s="8">
        <v>43291</v>
      </c>
      <c r="P161" s="12">
        <v>43326</v>
      </c>
      <c r="Q161" s="10" t="s">
        <v>40</v>
      </c>
      <c r="R161" s="13" t="s">
        <v>26</v>
      </c>
    </row>
    <row r="162" spans="1:18" ht="45" x14ac:dyDescent="0.25">
      <c r="A162" s="7"/>
      <c r="B162" s="242" t="s">
        <v>284</v>
      </c>
      <c r="C162" s="256">
        <v>368624.4</v>
      </c>
      <c r="D162" s="256">
        <v>368624.4</v>
      </c>
      <c r="E162" s="256"/>
      <c r="F162" s="256"/>
      <c r="G162" s="242" t="s">
        <v>113</v>
      </c>
      <c r="H162" s="242" t="s">
        <v>28</v>
      </c>
      <c r="I162" s="242" t="s">
        <v>285</v>
      </c>
      <c r="J162" s="14" t="s">
        <v>42</v>
      </c>
      <c r="K162" s="250">
        <v>43361</v>
      </c>
      <c r="L162" s="242">
        <v>50</v>
      </c>
      <c r="M162" s="250">
        <v>43410</v>
      </c>
      <c r="N162" s="15">
        <v>50</v>
      </c>
      <c r="O162" s="250"/>
      <c r="P162" s="262"/>
      <c r="Q162" s="242"/>
      <c r="R162" s="242" t="s">
        <v>41</v>
      </c>
    </row>
    <row r="163" spans="1:18" ht="45" x14ac:dyDescent="0.25">
      <c r="A163" s="7"/>
      <c r="B163" s="244"/>
      <c r="C163" s="258"/>
      <c r="D163" s="258"/>
      <c r="E163" s="258"/>
      <c r="F163" s="258"/>
      <c r="G163" s="244"/>
      <c r="H163" s="244"/>
      <c r="I163" s="244"/>
      <c r="J163" s="14" t="s">
        <v>46</v>
      </c>
      <c r="K163" s="252"/>
      <c r="L163" s="244"/>
      <c r="M163" s="252"/>
      <c r="N163" s="15">
        <v>50</v>
      </c>
      <c r="O163" s="252"/>
      <c r="P163" s="294"/>
      <c r="Q163" s="244"/>
      <c r="R163" s="244"/>
    </row>
    <row r="164" spans="1:18" ht="45" x14ac:dyDescent="0.25">
      <c r="A164" s="7"/>
      <c r="B164" s="242" t="s">
        <v>286</v>
      </c>
      <c r="C164" s="256">
        <v>657126.32999999996</v>
      </c>
      <c r="D164" s="256">
        <v>657126.32999999996</v>
      </c>
      <c r="E164" s="256"/>
      <c r="F164" s="256"/>
      <c r="G164" s="242" t="s">
        <v>113</v>
      </c>
      <c r="H164" s="303" t="s">
        <v>28</v>
      </c>
      <c r="I164" s="242" t="s">
        <v>287</v>
      </c>
      <c r="J164" s="14" t="s">
        <v>46</v>
      </c>
      <c r="K164" s="250">
        <v>43364</v>
      </c>
      <c r="L164" s="242">
        <v>50</v>
      </c>
      <c r="M164" s="250">
        <v>43413</v>
      </c>
      <c r="N164" s="15">
        <v>50</v>
      </c>
      <c r="O164" s="250"/>
      <c r="P164" s="262"/>
      <c r="Q164" s="242"/>
      <c r="R164" s="242" t="s">
        <v>126</v>
      </c>
    </row>
    <row r="165" spans="1:18" ht="45" x14ac:dyDescent="0.25">
      <c r="A165" s="7"/>
      <c r="B165" s="243"/>
      <c r="C165" s="257"/>
      <c r="D165" s="257"/>
      <c r="E165" s="257"/>
      <c r="F165" s="257"/>
      <c r="G165" s="243"/>
      <c r="H165" s="304"/>
      <c r="I165" s="243"/>
      <c r="J165" s="14" t="s">
        <v>42</v>
      </c>
      <c r="K165" s="251"/>
      <c r="L165" s="243"/>
      <c r="M165" s="251"/>
      <c r="N165" s="15">
        <v>50</v>
      </c>
      <c r="O165" s="251"/>
      <c r="P165" s="293"/>
      <c r="Q165" s="243"/>
      <c r="R165" s="243"/>
    </row>
    <row r="166" spans="1:18" ht="45" x14ac:dyDescent="0.25">
      <c r="A166" s="7"/>
      <c r="B166" s="244"/>
      <c r="C166" s="258"/>
      <c r="D166" s="258"/>
      <c r="E166" s="258"/>
      <c r="F166" s="258"/>
      <c r="G166" s="244"/>
      <c r="H166" s="305"/>
      <c r="I166" s="244"/>
      <c r="J166" s="14" t="s">
        <v>64</v>
      </c>
      <c r="K166" s="252"/>
      <c r="L166" s="244"/>
      <c r="M166" s="252"/>
      <c r="N166" s="15">
        <v>70</v>
      </c>
      <c r="O166" s="252"/>
      <c r="P166" s="294"/>
      <c r="Q166" s="244"/>
      <c r="R166" s="244"/>
    </row>
    <row r="167" spans="1:18" x14ac:dyDescent="0.25">
      <c r="A167" s="32"/>
      <c r="B167" s="14" t="s">
        <v>288</v>
      </c>
      <c r="C167" s="23">
        <v>599890.1</v>
      </c>
      <c r="D167" s="23">
        <v>599890.1</v>
      </c>
      <c r="E167" s="23"/>
      <c r="F167" s="23"/>
      <c r="G167" s="10" t="s">
        <v>113</v>
      </c>
      <c r="H167" s="10" t="s">
        <v>28</v>
      </c>
      <c r="I167" s="14" t="s">
        <v>289</v>
      </c>
      <c r="J167" s="14" t="s">
        <v>58</v>
      </c>
      <c r="K167" s="24">
        <v>43361</v>
      </c>
      <c r="L167" s="14">
        <v>50</v>
      </c>
      <c r="M167" s="24">
        <v>43410</v>
      </c>
      <c r="N167" s="34">
        <v>95</v>
      </c>
      <c r="O167" s="35">
        <v>43399</v>
      </c>
      <c r="P167" s="35"/>
      <c r="Q167" s="14"/>
      <c r="R167" s="14" t="s">
        <v>30</v>
      </c>
    </row>
    <row r="168" spans="1:18" ht="15.75" thickBot="1" x14ac:dyDescent="0.3">
      <c r="A168" s="59"/>
      <c r="B168" s="37" t="s">
        <v>70</v>
      </c>
      <c r="C168" s="92">
        <f>SUM(C130:C161)</f>
        <v>30822786.280000001</v>
      </c>
      <c r="D168" s="92">
        <f>SUM(D130:D161)</f>
        <v>30822786.280000001</v>
      </c>
      <c r="E168" s="92">
        <v>1944642.04</v>
      </c>
      <c r="F168" s="92">
        <f>SUM(F137:F161)</f>
        <v>4501620.13</v>
      </c>
      <c r="G168" s="93"/>
      <c r="H168" s="94"/>
      <c r="I168" s="37">
        <v>20</v>
      </c>
      <c r="J168" s="37">
        <v>38</v>
      </c>
      <c r="K168" s="60"/>
      <c r="L168" s="37"/>
      <c r="M168" s="45"/>
      <c r="N168" s="44">
        <v>0.94</v>
      </c>
      <c r="O168" s="45">
        <v>17</v>
      </c>
      <c r="P168" s="45">
        <v>17</v>
      </c>
      <c r="Q168" s="37"/>
      <c r="R168" s="61"/>
    </row>
    <row r="169" spans="1:18" ht="30.75" customHeight="1" x14ac:dyDescent="0.25">
      <c r="A169" s="47">
        <v>50</v>
      </c>
      <c r="B169" s="48" t="s">
        <v>290</v>
      </c>
      <c r="C169" s="49">
        <v>1213007.1100000001</v>
      </c>
      <c r="D169" s="49">
        <v>1213007.1100000001</v>
      </c>
      <c r="E169" s="49"/>
      <c r="F169" s="49">
        <v>363902.13</v>
      </c>
      <c r="G169" s="16" t="s">
        <v>291</v>
      </c>
      <c r="H169" s="16" t="s">
        <v>22</v>
      </c>
      <c r="I169" s="48" t="s">
        <v>292</v>
      </c>
      <c r="J169" s="48" t="s">
        <v>24</v>
      </c>
      <c r="K169" s="50">
        <v>43230</v>
      </c>
      <c r="L169" s="48">
        <v>60</v>
      </c>
      <c r="M169" s="50">
        <v>43289</v>
      </c>
      <c r="N169" s="77">
        <v>100</v>
      </c>
      <c r="O169" s="50">
        <v>43290</v>
      </c>
      <c r="P169" s="52">
        <v>43312</v>
      </c>
      <c r="Q169" s="48" t="s">
        <v>25</v>
      </c>
      <c r="R169" s="53" t="s">
        <v>26</v>
      </c>
    </row>
    <row r="170" spans="1:18" ht="30" x14ac:dyDescent="0.25">
      <c r="A170" s="7">
        <v>51</v>
      </c>
      <c r="B170" s="10" t="s">
        <v>293</v>
      </c>
      <c r="C170" s="9">
        <v>3332892.93</v>
      </c>
      <c r="D170" s="9">
        <v>3332892.93</v>
      </c>
      <c r="E170" s="9"/>
      <c r="F170" s="9">
        <v>999867.87</v>
      </c>
      <c r="G170" s="10" t="s">
        <v>291</v>
      </c>
      <c r="H170" s="10" t="s">
        <v>294</v>
      </c>
      <c r="I170" s="10" t="s">
        <v>295</v>
      </c>
      <c r="J170" s="10" t="s">
        <v>24</v>
      </c>
      <c r="K170" s="8">
        <v>43237</v>
      </c>
      <c r="L170" s="10">
        <v>90</v>
      </c>
      <c r="M170" s="8">
        <v>43326</v>
      </c>
      <c r="N170" s="15">
        <v>100</v>
      </c>
      <c r="O170" s="8">
        <v>43333</v>
      </c>
      <c r="P170" s="12">
        <v>43335</v>
      </c>
      <c r="Q170" s="10" t="s">
        <v>25</v>
      </c>
      <c r="R170" s="13" t="s">
        <v>130</v>
      </c>
    </row>
    <row r="171" spans="1:18" ht="30" x14ac:dyDescent="0.25">
      <c r="A171" s="7">
        <v>52</v>
      </c>
      <c r="B171" s="10" t="s">
        <v>296</v>
      </c>
      <c r="C171" s="9">
        <v>1292662.42</v>
      </c>
      <c r="D171" s="9">
        <v>1292662.42</v>
      </c>
      <c r="E171" s="9"/>
      <c r="F171" s="9">
        <v>387798.72</v>
      </c>
      <c r="G171" s="10" t="s">
        <v>291</v>
      </c>
      <c r="H171" s="10" t="s">
        <v>128</v>
      </c>
      <c r="I171" s="10" t="s">
        <v>297</v>
      </c>
      <c r="J171" s="10" t="s">
        <v>24</v>
      </c>
      <c r="K171" s="8">
        <v>43237</v>
      </c>
      <c r="L171" s="10">
        <v>70</v>
      </c>
      <c r="M171" s="8">
        <v>43306</v>
      </c>
      <c r="N171" s="15">
        <v>100</v>
      </c>
      <c r="O171" s="8">
        <v>43301</v>
      </c>
      <c r="P171" s="12">
        <v>43329</v>
      </c>
      <c r="Q171" s="10" t="s">
        <v>25</v>
      </c>
      <c r="R171" s="13" t="s">
        <v>130</v>
      </c>
    </row>
    <row r="172" spans="1:18" ht="45" x14ac:dyDescent="0.25">
      <c r="A172" s="7">
        <v>53</v>
      </c>
      <c r="B172" s="10" t="s">
        <v>298</v>
      </c>
      <c r="C172" s="9">
        <v>154803.82999999999</v>
      </c>
      <c r="D172" s="9">
        <v>154803.82999999999</v>
      </c>
      <c r="E172" s="9"/>
      <c r="F172" s="9">
        <v>46441.15</v>
      </c>
      <c r="G172" s="10" t="s">
        <v>291</v>
      </c>
      <c r="H172" s="10" t="s">
        <v>233</v>
      </c>
      <c r="I172" s="10" t="s">
        <v>299</v>
      </c>
      <c r="J172" s="10" t="s">
        <v>64</v>
      </c>
      <c r="K172" s="8">
        <v>43241</v>
      </c>
      <c r="L172" s="10">
        <v>40</v>
      </c>
      <c r="M172" s="8">
        <v>43280</v>
      </c>
      <c r="N172" s="15">
        <v>100</v>
      </c>
      <c r="O172" s="62">
        <v>43277</v>
      </c>
      <c r="P172" s="12">
        <v>43293</v>
      </c>
      <c r="Q172" s="10" t="s">
        <v>25</v>
      </c>
      <c r="R172" s="13" t="s">
        <v>66</v>
      </c>
    </row>
    <row r="173" spans="1:18" ht="45" x14ac:dyDescent="0.25">
      <c r="A173" s="7">
        <v>54</v>
      </c>
      <c r="B173" s="10" t="s">
        <v>300</v>
      </c>
      <c r="C173" s="9">
        <v>145578.87</v>
      </c>
      <c r="D173" s="9">
        <v>145578.87</v>
      </c>
      <c r="E173" s="9"/>
      <c r="F173" s="9">
        <v>43673.66</v>
      </c>
      <c r="G173" s="10" t="s">
        <v>291</v>
      </c>
      <c r="H173" s="10" t="s">
        <v>233</v>
      </c>
      <c r="I173" s="10" t="s">
        <v>301</v>
      </c>
      <c r="J173" s="10" t="s">
        <v>64</v>
      </c>
      <c r="K173" s="8">
        <v>43241</v>
      </c>
      <c r="L173" s="10">
        <v>40</v>
      </c>
      <c r="M173" s="8">
        <v>43280</v>
      </c>
      <c r="N173" s="15">
        <v>100</v>
      </c>
      <c r="O173" s="62">
        <v>43277</v>
      </c>
      <c r="P173" s="12">
        <v>43293</v>
      </c>
      <c r="Q173" s="10" t="s">
        <v>25</v>
      </c>
      <c r="R173" s="13" t="s">
        <v>66</v>
      </c>
    </row>
    <row r="174" spans="1:18" ht="45" x14ac:dyDescent="0.25">
      <c r="A174" s="7">
        <v>55</v>
      </c>
      <c r="B174" s="10" t="s">
        <v>302</v>
      </c>
      <c r="C174" s="9">
        <v>181517.84</v>
      </c>
      <c r="D174" s="9">
        <v>181517.84</v>
      </c>
      <c r="E174" s="9"/>
      <c r="F174" s="9">
        <v>54455.35</v>
      </c>
      <c r="G174" s="10" t="s">
        <v>291</v>
      </c>
      <c r="H174" s="10" t="s">
        <v>294</v>
      </c>
      <c r="I174" s="10" t="s">
        <v>303</v>
      </c>
      <c r="J174" s="10" t="s">
        <v>64</v>
      </c>
      <c r="K174" s="8">
        <v>43241</v>
      </c>
      <c r="L174" s="10">
        <v>40</v>
      </c>
      <c r="M174" s="8">
        <v>43280</v>
      </c>
      <c r="N174" s="15">
        <v>100</v>
      </c>
      <c r="O174" s="8">
        <v>43292</v>
      </c>
      <c r="P174" s="12">
        <v>43329</v>
      </c>
      <c r="Q174" s="10" t="s">
        <v>25</v>
      </c>
      <c r="R174" s="13" t="s">
        <v>130</v>
      </c>
    </row>
    <row r="175" spans="1:18" ht="45" customHeight="1" x14ac:dyDescent="0.25">
      <c r="A175" s="282"/>
      <c r="B175" s="242" t="s">
        <v>304</v>
      </c>
      <c r="C175" s="256">
        <v>1387592.08</v>
      </c>
      <c r="D175" s="256">
        <v>1387592.08</v>
      </c>
      <c r="E175" s="17"/>
      <c r="F175" s="23">
        <v>345689.27</v>
      </c>
      <c r="G175" s="242" t="s">
        <v>291</v>
      </c>
      <c r="H175" s="242" t="s">
        <v>233</v>
      </c>
      <c r="I175" s="242" t="s">
        <v>305</v>
      </c>
      <c r="J175" s="10" t="s">
        <v>112</v>
      </c>
      <c r="K175" s="250">
        <v>43261</v>
      </c>
      <c r="L175" s="242">
        <v>60</v>
      </c>
      <c r="M175" s="250">
        <v>43320</v>
      </c>
      <c r="N175" s="15">
        <v>100</v>
      </c>
      <c r="O175" s="250">
        <v>43305</v>
      </c>
      <c r="P175" s="262">
        <v>43328</v>
      </c>
      <c r="Q175" s="242" t="s">
        <v>36</v>
      </c>
      <c r="R175" s="242" t="s">
        <v>66</v>
      </c>
    </row>
    <row r="176" spans="1:18" ht="45" x14ac:dyDescent="0.25">
      <c r="A176" s="283"/>
      <c r="B176" s="244"/>
      <c r="C176" s="258"/>
      <c r="D176" s="258"/>
      <c r="E176" s="19"/>
      <c r="F176" s="23">
        <v>70588.350000000006</v>
      </c>
      <c r="G176" s="244"/>
      <c r="H176" s="244"/>
      <c r="I176" s="244"/>
      <c r="J176" s="10" t="s">
        <v>64</v>
      </c>
      <c r="K176" s="252"/>
      <c r="L176" s="244"/>
      <c r="M176" s="252"/>
      <c r="N176" s="15">
        <v>100</v>
      </c>
      <c r="O176" s="270"/>
      <c r="P176" s="281"/>
      <c r="Q176" s="244"/>
      <c r="R176" s="244"/>
    </row>
    <row r="177" spans="1:18" ht="45.75" thickBot="1" x14ac:dyDescent="0.3">
      <c r="A177" s="7">
        <v>56</v>
      </c>
      <c r="B177" s="10" t="s">
        <v>306</v>
      </c>
      <c r="C177" s="9">
        <v>103969.43</v>
      </c>
      <c r="D177" s="9">
        <v>103969.43</v>
      </c>
      <c r="E177" s="9"/>
      <c r="F177" s="9">
        <v>31190.82</v>
      </c>
      <c r="G177" s="10" t="s">
        <v>291</v>
      </c>
      <c r="H177" s="10" t="s">
        <v>294</v>
      </c>
      <c r="I177" s="10" t="s">
        <v>307</v>
      </c>
      <c r="J177" s="10" t="s">
        <v>64</v>
      </c>
      <c r="K177" s="8">
        <v>43241</v>
      </c>
      <c r="L177" s="10">
        <v>40</v>
      </c>
      <c r="M177" s="8">
        <v>43280</v>
      </c>
      <c r="N177" s="15">
        <v>100</v>
      </c>
      <c r="O177" s="8">
        <v>43325</v>
      </c>
      <c r="P177" s="12">
        <v>43329</v>
      </c>
      <c r="Q177" s="10" t="s">
        <v>25</v>
      </c>
      <c r="R177" s="13" t="s">
        <v>130</v>
      </c>
    </row>
    <row r="178" spans="1:18" ht="15.75" thickBot="1" x14ac:dyDescent="0.3">
      <c r="A178" s="86"/>
      <c r="B178" s="68" t="s">
        <v>70</v>
      </c>
      <c r="C178" s="69">
        <f>SUM(C169:C177)</f>
        <v>7812024.5099999998</v>
      </c>
      <c r="D178" s="69">
        <f>SUM(D169:D177)</f>
        <v>7812024.5099999998</v>
      </c>
      <c r="E178" s="69"/>
      <c r="F178" s="69">
        <f>SUM(F169:F177)</f>
        <v>2343607.3199999998</v>
      </c>
      <c r="G178" s="69"/>
      <c r="H178" s="68"/>
      <c r="I178" s="68">
        <v>8</v>
      </c>
      <c r="J178" s="68">
        <v>9</v>
      </c>
      <c r="K178" s="87"/>
      <c r="L178" s="68"/>
      <c r="M178" s="75"/>
      <c r="N178" s="74">
        <v>1</v>
      </c>
      <c r="O178" s="75">
        <v>8</v>
      </c>
      <c r="P178" s="75">
        <v>8</v>
      </c>
      <c r="Q178" s="68"/>
      <c r="R178" s="88"/>
    </row>
    <row r="179" spans="1:18" ht="30" x14ac:dyDescent="0.25">
      <c r="A179" s="47">
        <v>57</v>
      </c>
      <c r="B179" s="48" t="s">
        <v>308</v>
      </c>
      <c r="C179" s="49">
        <v>727630.72</v>
      </c>
      <c r="D179" s="49">
        <v>727630.72</v>
      </c>
      <c r="E179" s="49"/>
      <c r="F179" s="49"/>
      <c r="G179" s="48" t="s">
        <v>309</v>
      </c>
      <c r="H179" s="48" t="s">
        <v>22</v>
      </c>
      <c r="I179" s="48" t="s">
        <v>310</v>
      </c>
      <c r="J179" s="48" t="s">
        <v>24</v>
      </c>
      <c r="K179" s="50">
        <v>43230</v>
      </c>
      <c r="L179" s="48">
        <v>60</v>
      </c>
      <c r="M179" s="50">
        <v>43289</v>
      </c>
      <c r="N179" s="51">
        <v>100</v>
      </c>
      <c r="O179" s="50">
        <v>43271</v>
      </c>
      <c r="P179" s="52">
        <v>43290</v>
      </c>
      <c r="Q179" s="48" t="s">
        <v>25</v>
      </c>
      <c r="R179" s="53" t="s">
        <v>26</v>
      </c>
    </row>
    <row r="180" spans="1:18" ht="30" x14ac:dyDescent="0.25">
      <c r="A180" s="7">
        <v>58</v>
      </c>
      <c r="B180" s="10" t="s">
        <v>311</v>
      </c>
      <c r="C180" s="9">
        <v>785956.07</v>
      </c>
      <c r="D180" s="9">
        <v>785956.07</v>
      </c>
      <c r="E180" s="9"/>
      <c r="F180" s="9">
        <v>235786.82</v>
      </c>
      <c r="G180" s="10" t="s">
        <v>309</v>
      </c>
      <c r="H180" s="10" t="s">
        <v>312</v>
      </c>
      <c r="I180" s="10" t="s">
        <v>313</v>
      </c>
      <c r="J180" s="10" t="s">
        <v>24</v>
      </c>
      <c r="K180" s="8">
        <v>43236</v>
      </c>
      <c r="L180" s="10">
        <v>60</v>
      </c>
      <c r="M180" s="8">
        <v>43295</v>
      </c>
      <c r="N180" s="11">
        <v>100</v>
      </c>
      <c r="O180" s="8">
        <v>43291</v>
      </c>
      <c r="P180" s="12">
        <v>43315</v>
      </c>
      <c r="Q180" s="10" t="s">
        <v>25</v>
      </c>
      <c r="R180" s="13" t="s">
        <v>41</v>
      </c>
    </row>
    <row r="181" spans="1:18" ht="30" x14ac:dyDescent="0.25">
      <c r="A181" s="7">
        <v>59</v>
      </c>
      <c r="B181" s="10" t="s">
        <v>314</v>
      </c>
      <c r="C181" s="9">
        <v>591311.06000000006</v>
      </c>
      <c r="D181" s="9">
        <v>591311.06000000006</v>
      </c>
      <c r="E181" s="9"/>
      <c r="F181" s="9">
        <v>177393.32</v>
      </c>
      <c r="G181" s="10" t="s">
        <v>309</v>
      </c>
      <c r="H181" s="10" t="s">
        <v>312</v>
      </c>
      <c r="I181" s="10" t="s">
        <v>315</v>
      </c>
      <c r="J181" s="10" t="s">
        <v>24</v>
      </c>
      <c r="K181" s="8">
        <v>43236</v>
      </c>
      <c r="L181" s="10">
        <v>60</v>
      </c>
      <c r="M181" s="8">
        <v>43295</v>
      </c>
      <c r="N181" s="11">
        <v>100</v>
      </c>
      <c r="O181" s="8">
        <v>43284</v>
      </c>
      <c r="P181" s="12">
        <v>43315</v>
      </c>
      <c r="Q181" s="10" t="s">
        <v>25</v>
      </c>
      <c r="R181" s="13" t="s">
        <v>41</v>
      </c>
    </row>
    <row r="182" spans="1:18" ht="30" x14ac:dyDescent="0.25">
      <c r="A182" s="7"/>
      <c r="B182" s="10" t="s">
        <v>316</v>
      </c>
      <c r="C182" s="9">
        <v>2047535.58</v>
      </c>
      <c r="D182" s="9">
        <v>2047535.58</v>
      </c>
      <c r="E182" s="9"/>
      <c r="F182" s="9">
        <v>614260.67000000004</v>
      </c>
      <c r="G182" s="10" t="s">
        <v>309</v>
      </c>
      <c r="H182" s="10" t="s">
        <v>317</v>
      </c>
      <c r="I182" s="10" t="s">
        <v>318</v>
      </c>
      <c r="J182" s="10" t="s">
        <v>24</v>
      </c>
      <c r="K182" s="8">
        <v>43256</v>
      </c>
      <c r="L182" s="10">
        <v>60</v>
      </c>
      <c r="M182" s="8">
        <v>43315</v>
      </c>
      <c r="N182" s="11">
        <v>100</v>
      </c>
      <c r="O182" s="8">
        <v>43332</v>
      </c>
      <c r="P182" s="12">
        <v>43336</v>
      </c>
      <c r="Q182" s="10" t="s">
        <v>40</v>
      </c>
      <c r="R182" s="13" t="s">
        <v>41</v>
      </c>
    </row>
    <row r="183" spans="1:18" ht="30" x14ac:dyDescent="0.25">
      <c r="A183" s="7"/>
      <c r="B183" s="10" t="s">
        <v>319</v>
      </c>
      <c r="C183" s="9">
        <v>3853766.5</v>
      </c>
      <c r="D183" s="9">
        <v>3853766.5</v>
      </c>
      <c r="E183" s="9"/>
      <c r="F183" s="9">
        <v>1156129.95</v>
      </c>
      <c r="G183" s="10" t="s">
        <v>309</v>
      </c>
      <c r="H183" s="10" t="s">
        <v>128</v>
      </c>
      <c r="I183" s="10" t="s">
        <v>320</v>
      </c>
      <c r="J183" s="10" t="s">
        <v>114</v>
      </c>
      <c r="K183" s="8">
        <v>43252</v>
      </c>
      <c r="L183" s="10">
        <v>90</v>
      </c>
      <c r="M183" s="8">
        <v>43341</v>
      </c>
      <c r="N183" s="15">
        <v>100</v>
      </c>
      <c r="O183" s="8">
        <v>43339</v>
      </c>
      <c r="P183" s="12">
        <v>43346</v>
      </c>
      <c r="Q183" s="10" t="s">
        <v>40</v>
      </c>
      <c r="R183" s="13" t="s">
        <v>130</v>
      </c>
    </row>
    <row r="184" spans="1:18" ht="30" customHeight="1" x14ac:dyDescent="0.25">
      <c r="A184" s="32"/>
      <c r="B184" s="242" t="s">
        <v>321</v>
      </c>
      <c r="C184" s="256">
        <v>346783.64</v>
      </c>
      <c r="D184" s="256">
        <v>346783.64</v>
      </c>
      <c r="E184" s="256"/>
      <c r="F184" s="256"/>
      <c r="G184" s="242" t="s">
        <v>309</v>
      </c>
      <c r="H184" s="242" t="s">
        <v>322</v>
      </c>
      <c r="I184" s="242" t="s">
        <v>323</v>
      </c>
      <c r="J184" s="14" t="s">
        <v>42</v>
      </c>
      <c r="K184" s="250">
        <v>43363</v>
      </c>
      <c r="L184" s="242">
        <v>50</v>
      </c>
      <c r="M184" s="250">
        <v>43412</v>
      </c>
      <c r="N184" s="34">
        <v>70</v>
      </c>
      <c r="O184" s="250"/>
      <c r="P184" s="262"/>
      <c r="Q184" s="242"/>
      <c r="R184" s="242" t="s">
        <v>41</v>
      </c>
    </row>
    <row r="185" spans="1:18" ht="54" customHeight="1" x14ac:dyDescent="0.25">
      <c r="A185" s="32"/>
      <c r="B185" s="244"/>
      <c r="C185" s="258"/>
      <c r="D185" s="258"/>
      <c r="E185" s="258"/>
      <c r="F185" s="258"/>
      <c r="G185" s="243"/>
      <c r="H185" s="244"/>
      <c r="I185" s="244"/>
      <c r="J185" s="14" t="s">
        <v>46</v>
      </c>
      <c r="K185" s="252"/>
      <c r="L185" s="244"/>
      <c r="M185" s="252"/>
      <c r="N185" s="34">
        <v>70</v>
      </c>
      <c r="O185" s="252"/>
      <c r="P185" s="294"/>
      <c r="Q185" s="244"/>
      <c r="R185" s="244"/>
    </row>
    <row r="186" spans="1:18" ht="15.75" thickBot="1" x14ac:dyDescent="0.3">
      <c r="A186" s="36"/>
      <c r="B186" s="37" t="s">
        <v>70</v>
      </c>
      <c r="C186" s="38">
        <v>8352983.5700000003</v>
      </c>
      <c r="D186" s="38">
        <v>8352983.5700000003</v>
      </c>
      <c r="E186" s="38"/>
      <c r="F186" s="38">
        <v>2183570.7599999998</v>
      </c>
      <c r="G186" s="93"/>
      <c r="H186" s="37"/>
      <c r="I186" s="37">
        <v>6</v>
      </c>
      <c r="J186" s="37">
        <v>7</v>
      </c>
      <c r="K186" s="60"/>
      <c r="L186" s="37"/>
      <c r="M186" s="45"/>
      <c r="N186" s="44">
        <v>0.91</v>
      </c>
      <c r="O186" s="45">
        <v>5</v>
      </c>
      <c r="P186" s="45">
        <v>5</v>
      </c>
      <c r="Q186" s="37"/>
      <c r="R186" s="61"/>
    </row>
    <row r="187" spans="1:18" ht="36" customHeight="1" x14ac:dyDescent="0.25">
      <c r="A187" s="47">
        <v>60</v>
      </c>
      <c r="B187" s="48" t="s">
        <v>324</v>
      </c>
      <c r="C187" s="49">
        <v>721572.61</v>
      </c>
      <c r="D187" s="49">
        <v>721572.61</v>
      </c>
      <c r="E187" s="49"/>
      <c r="F187" s="49"/>
      <c r="G187" s="16" t="s">
        <v>325</v>
      </c>
      <c r="H187" s="48" t="s">
        <v>22</v>
      </c>
      <c r="I187" s="48" t="s">
        <v>326</v>
      </c>
      <c r="J187" s="48" t="s">
        <v>24</v>
      </c>
      <c r="K187" s="50">
        <v>43230</v>
      </c>
      <c r="L187" s="48">
        <v>60</v>
      </c>
      <c r="M187" s="50">
        <v>43289</v>
      </c>
      <c r="N187" s="51">
        <v>100</v>
      </c>
      <c r="O187" s="50">
        <v>43271</v>
      </c>
      <c r="P187" s="52">
        <v>43290</v>
      </c>
      <c r="Q187" s="48" t="s">
        <v>25</v>
      </c>
      <c r="R187" s="53" t="s">
        <v>26</v>
      </c>
    </row>
    <row r="188" spans="1:18" ht="45.75" thickBot="1" x14ac:dyDescent="0.3">
      <c r="A188" s="7">
        <v>61</v>
      </c>
      <c r="B188" s="10" t="s">
        <v>327</v>
      </c>
      <c r="C188" s="9">
        <v>1510045.64</v>
      </c>
      <c r="D188" s="9">
        <v>1510045.64</v>
      </c>
      <c r="E188" s="9"/>
      <c r="F188" s="9"/>
      <c r="G188" s="10" t="s">
        <v>325</v>
      </c>
      <c r="H188" s="10" t="s">
        <v>83</v>
      </c>
      <c r="I188" s="10" t="s">
        <v>328</v>
      </c>
      <c r="J188" s="10" t="s">
        <v>24</v>
      </c>
      <c r="K188" s="8">
        <v>43241</v>
      </c>
      <c r="L188" s="10">
        <v>70</v>
      </c>
      <c r="M188" s="8">
        <v>43310</v>
      </c>
      <c r="N188" s="11">
        <v>100</v>
      </c>
      <c r="O188" s="8">
        <v>43308</v>
      </c>
      <c r="P188" s="12">
        <v>43318</v>
      </c>
      <c r="Q188" s="10" t="s">
        <v>25</v>
      </c>
      <c r="R188" s="13" t="s">
        <v>81</v>
      </c>
    </row>
    <row r="189" spans="1:18" ht="15.75" thickBot="1" x14ac:dyDescent="0.3">
      <c r="A189" s="86"/>
      <c r="B189" s="68" t="s">
        <v>70</v>
      </c>
      <c r="C189" s="69">
        <f>SUM(C187:C188)</f>
        <v>2231618.25</v>
      </c>
      <c r="D189" s="69">
        <f>SUM(D187:D188)</f>
        <v>2231618.25</v>
      </c>
      <c r="E189" s="69"/>
      <c r="F189" s="69"/>
      <c r="G189" s="69"/>
      <c r="H189" s="68"/>
      <c r="I189" s="68">
        <v>2</v>
      </c>
      <c r="J189" s="68">
        <v>2</v>
      </c>
      <c r="K189" s="87"/>
      <c r="L189" s="68"/>
      <c r="M189" s="75"/>
      <c r="N189" s="74">
        <v>1</v>
      </c>
      <c r="O189" s="75">
        <v>2</v>
      </c>
      <c r="P189" s="75">
        <v>2</v>
      </c>
      <c r="Q189" s="68"/>
      <c r="R189" s="88"/>
    </row>
    <row r="190" spans="1:18" ht="33" customHeight="1" x14ac:dyDescent="0.25">
      <c r="A190" s="47">
        <v>62</v>
      </c>
      <c r="B190" s="48" t="s">
        <v>329</v>
      </c>
      <c r="C190" s="49">
        <v>2384752.7999999998</v>
      </c>
      <c r="D190" s="49">
        <v>2384752.7999999998</v>
      </c>
      <c r="E190" s="23">
        <v>2384752.7999999998</v>
      </c>
      <c r="F190" s="49"/>
      <c r="G190" s="48" t="s">
        <v>330</v>
      </c>
      <c r="H190" s="48" t="s">
        <v>128</v>
      </c>
      <c r="I190" s="48" t="s">
        <v>331</v>
      </c>
      <c r="J190" s="48" t="s">
        <v>24</v>
      </c>
      <c r="K190" s="50">
        <v>43230</v>
      </c>
      <c r="L190" s="48">
        <v>90</v>
      </c>
      <c r="M190" s="50">
        <v>43319</v>
      </c>
      <c r="N190" s="51">
        <v>100</v>
      </c>
      <c r="O190" s="50">
        <v>43271</v>
      </c>
      <c r="P190" s="52">
        <v>43292</v>
      </c>
      <c r="Q190" s="48" t="s">
        <v>25</v>
      </c>
      <c r="R190" s="53" t="s">
        <v>130</v>
      </c>
    </row>
    <row r="191" spans="1:18" ht="30" x14ac:dyDescent="0.25">
      <c r="A191" s="282"/>
      <c r="B191" s="242" t="s">
        <v>332</v>
      </c>
      <c r="C191" s="256">
        <v>5448993.1600000001</v>
      </c>
      <c r="D191" s="256">
        <v>5448993.1600000001</v>
      </c>
      <c r="E191" s="23"/>
      <c r="F191" s="23">
        <v>960000</v>
      </c>
      <c r="G191" s="242" t="s">
        <v>330</v>
      </c>
      <c r="H191" s="242" t="s">
        <v>128</v>
      </c>
      <c r="I191" s="242" t="s">
        <v>333</v>
      </c>
      <c r="J191" s="79" t="s">
        <v>114</v>
      </c>
      <c r="K191" s="250">
        <v>43271</v>
      </c>
      <c r="L191" s="242">
        <v>90</v>
      </c>
      <c r="M191" s="250">
        <v>43360</v>
      </c>
      <c r="N191" s="82">
        <v>100</v>
      </c>
      <c r="O191" s="250">
        <v>43340</v>
      </c>
      <c r="P191" s="262">
        <v>43346</v>
      </c>
      <c r="Q191" s="242" t="s">
        <v>113</v>
      </c>
      <c r="R191" s="242" t="s">
        <v>130</v>
      </c>
    </row>
    <row r="192" spans="1:18" ht="15.75" thickBot="1" x14ac:dyDescent="0.3">
      <c r="A192" s="283"/>
      <c r="B192" s="244"/>
      <c r="C192" s="258"/>
      <c r="D192" s="258"/>
      <c r="E192" s="23"/>
      <c r="F192" s="23">
        <v>640000</v>
      </c>
      <c r="G192" s="244"/>
      <c r="H192" s="244"/>
      <c r="I192" s="244"/>
      <c r="J192" s="95" t="s">
        <v>334</v>
      </c>
      <c r="K192" s="252"/>
      <c r="L192" s="244"/>
      <c r="M192" s="252"/>
      <c r="N192" s="96">
        <v>100</v>
      </c>
      <c r="O192" s="252"/>
      <c r="P192" s="294"/>
      <c r="Q192" s="244"/>
      <c r="R192" s="244"/>
    </row>
    <row r="193" spans="1:21" ht="33.75" customHeight="1" thickBot="1" x14ac:dyDescent="0.3">
      <c r="A193" s="7">
        <v>63</v>
      </c>
      <c r="B193" s="10" t="s">
        <v>335</v>
      </c>
      <c r="C193" s="9">
        <v>2083594.22</v>
      </c>
      <c r="D193" s="9">
        <v>2083594.22</v>
      </c>
      <c r="E193" s="9"/>
      <c r="F193" s="9"/>
      <c r="G193" s="10" t="s">
        <v>330</v>
      </c>
      <c r="H193" s="10" t="s">
        <v>336</v>
      </c>
      <c r="I193" s="10" t="s">
        <v>337</v>
      </c>
      <c r="J193" s="10" t="s">
        <v>24</v>
      </c>
      <c r="K193" s="8">
        <v>43236</v>
      </c>
      <c r="L193" s="10">
        <v>90</v>
      </c>
      <c r="M193" s="8">
        <v>43325</v>
      </c>
      <c r="N193" s="11">
        <v>100</v>
      </c>
      <c r="O193" s="50">
        <v>43277</v>
      </c>
      <c r="P193" s="12">
        <v>43299</v>
      </c>
      <c r="Q193" s="10" t="s">
        <v>25</v>
      </c>
      <c r="R193" s="13" t="s">
        <v>130</v>
      </c>
    </row>
    <row r="194" spans="1:21" ht="15.75" thickBot="1" x14ac:dyDescent="0.3">
      <c r="A194" s="86"/>
      <c r="B194" s="68" t="s">
        <v>70</v>
      </c>
      <c r="C194" s="69">
        <f>SUM(C190:C193)</f>
        <v>9917340.1799999997</v>
      </c>
      <c r="D194" s="69">
        <f>SUM(D190:D193)</f>
        <v>9917340.1799999997</v>
      </c>
      <c r="E194" s="69">
        <v>2384752.7999999998</v>
      </c>
      <c r="F194" s="69">
        <v>1600000</v>
      </c>
      <c r="G194" s="69"/>
      <c r="H194" s="68"/>
      <c r="I194" s="68">
        <v>3</v>
      </c>
      <c r="J194" s="68">
        <v>4</v>
      </c>
      <c r="K194" s="87"/>
      <c r="L194" s="68"/>
      <c r="M194" s="75"/>
      <c r="N194" s="74">
        <v>1</v>
      </c>
      <c r="O194" s="75">
        <v>3</v>
      </c>
      <c r="P194" s="75">
        <v>3</v>
      </c>
      <c r="Q194" s="68"/>
      <c r="R194" s="88"/>
    </row>
    <row r="195" spans="1:21" ht="28.5" customHeight="1" x14ac:dyDescent="0.25">
      <c r="A195" s="47">
        <v>64</v>
      </c>
      <c r="B195" s="48" t="s">
        <v>338</v>
      </c>
      <c r="C195" s="49">
        <v>1161721.01</v>
      </c>
      <c r="D195" s="49">
        <v>1161721.01</v>
      </c>
      <c r="E195" s="49">
        <v>1161721.01</v>
      </c>
      <c r="F195" s="49"/>
      <c r="G195" s="48" t="s">
        <v>339</v>
      </c>
      <c r="H195" s="48" t="s">
        <v>139</v>
      </c>
      <c r="I195" s="48" t="s">
        <v>340</v>
      </c>
      <c r="J195" s="48" t="s">
        <v>24</v>
      </c>
      <c r="K195" s="50">
        <v>43230</v>
      </c>
      <c r="L195" s="48">
        <v>60</v>
      </c>
      <c r="M195" s="50">
        <v>43289</v>
      </c>
      <c r="N195" s="51">
        <v>100</v>
      </c>
      <c r="O195" s="50">
        <v>43271</v>
      </c>
      <c r="P195" s="52">
        <v>43292</v>
      </c>
      <c r="Q195" s="48" t="s">
        <v>25</v>
      </c>
      <c r="R195" s="53" t="s">
        <v>130</v>
      </c>
      <c r="U195" s="20"/>
    </row>
    <row r="196" spans="1:21" ht="30" x14ac:dyDescent="0.25">
      <c r="A196" s="7">
        <v>65</v>
      </c>
      <c r="B196" s="10" t="s">
        <v>341</v>
      </c>
      <c r="C196" s="9">
        <v>573177.72</v>
      </c>
      <c r="D196" s="9">
        <v>573177.72</v>
      </c>
      <c r="E196" s="9">
        <v>569802</v>
      </c>
      <c r="F196" s="9"/>
      <c r="G196" s="10" t="s">
        <v>339</v>
      </c>
      <c r="H196" s="10" t="s">
        <v>139</v>
      </c>
      <c r="I196" s="10" t="s">
        <v>342</v>
      </c>
      <c r="J196" s="10" t="s">
        <v>24</v>
      </c>
      <c r="K196" s="8">
        <v>43230</v>
      </c>
      <c r="L196" s="10">
        <v>60</v>
      </c>
      <c r="M196" s="8">
        <v>43289</v>
      </c>
      <c r="N196" s="11">
        <v>100</v>
      </c>
      <c r="O196" s="8">
        <v>43271</v>
      </c>
      <c r="P196" s="12">
        <v>43292</v>
      </c>
      <c r="Q196" s="10" t="s">
        <v>25</v>
      </c>
      <c r="R196" s="13" t="s">
        <v>130</v>
      </c>
    </row>
    <row r="197" spans="1:21" ht="30" customHeight="1" x14ac:dyDescent="0.25">
      <c r="A197" s="7">
        <v>66</v>
      </c>
      <c r="B197" s="10" t="s">
        <v>343</v>
      </c>
      <c r="C197" s="9">
        <v>1323185.55</v>
      </c>
      <c r="D197" s="9">
        <v>1323185.55</v>
      </c>
      <c r="E197" s="9"/>
      <c r="F197" s="9"/>
      <c r="G197" s="10" t="s">
        <v>339</v>
      </c>
      <c r="H197" s="10" t="s">
        <v>139</v>
      </c>
      <c r="I197" s="10" t="s">
        <v>344</v>
      </c>
      <c r="J197" s="10" t="s">
        <v>24</v>
      </c>
      <c r="K197" s="8">
        <v>43237</v>
      </c>
      <c r="L197" s="10">
        <v>70</v>
      </c>
      <c r="M197" s="8">
        <v>43306</v>
      </c>
      <c r="N197" s="11">
        <v>100</v>
      </c>
      <c r="O197" s="8">
        <v>43277</v>
      </c>
      <c r="P197" s="12">
        <v>43327</v>
      </c>
      <c r="Q197" s="10" t="s">
        <v>25</v>
      </c>
      <c r="R197" s="13" t="s">
        <v>130</v>
      </c>
    </row>
    <row r="198" spans="1:21" ht="27" customHeight="1" x14ac:dyDescent="0.25">
      <c r="A198" s="7">
        <v>67</v>
      </c>
      <c r="B198" s="10" t="s">
        <v>345</v>
      </c>
      <c r="C198" s="9">
        <v>1425794.28</v>
      </c>
      <c r="D198" s="9">
        <v>1425794.28</v>
      </c>
      <c r="E198" s="9"/>
      <c r="F198" s="9"/>
      <c r="G198" s="10" t="s">
        <v>339</v>
      </c>
      <c r="H198" s="10" t="s">
        <v>139</v>
      </c>
      <c r="I198" s="10" t="s">
        <v>346</v>
      </c>
      <c r="J198" s="10" t="s">
        <v>24</v>
      </c>
      <c r="K198" s="8">
        <v>43237</v>
      </c>
      <c r="L198" s="10">
        <v>70</v>
      </c>
      <c r="M198" s="8">
        <v>43306</v>
      </c>
      <c r="N198" s="11">
        <v>100</v>
      </c>
      <c r="O198" s="8">
        <v>43277</v>
      </c>
      <c r="P198" s="12">
        <v>43327</v>
      </c>
      <c r="Q198" s="10" t="s">
        <v>25</v>
      </c>
      <c r="R198" s="13" t="s">
        <v>130</v>
      </c>
    </row>
    <row r="199" spans="1:21" ht="30.75" thickBot="1" x14ac:dyDescent="0.3">
      <c r="A199" s="7">
        <v>68</v>
      </c>
      <c r="B199" s="10" t="s">
        <v>347</v>
      </c>
      <c r="C199" s="9">
        <v>1425794.28</v>
      </c>
      <c r="D199" s="9">
        <v>1425794.28</v>
      </c>
      <c r="E199" s="9"/>
      <c r="F199" s="9"/>
      <c r="G199" s="10" t="s">
        <v>339</v>
      </c>
      <c r="H199" s="10" t="s">
        <v>139</v>
      </c>
      <c r="I199" s="10" t="s">
        <v>348</v>
      </c>
      <c r="J199" s="10" t="s">
        <v>24</v>
      </c>
      <c r="K199" s="8">
        <v>43237</v>
      </c>
      <c r="L199" s="10">
        <v>70</v>
      </c>
      <c r="M199" s="8">
        <v>43306</v>
      </c>
      <c r="N199" s="11">
        <v>100</v>
      </c>
      <c r="O199" s="8">
        <v>43277</v>
      </c>
      <c r="P199" s="12">
        <v>43327</v>
      </c>
      <c r="Q199" s="10" t="s">
        <v>25</v>
      </c>
      <c r="R199" s="13" t="s">
        <v>130</v>
      </c>
      <c r="S199" s="302"/>
    </row>
    <row r="200" spans="1:21" ht="15.75" thickBot="1" x14ac:dyDescent="0.3">
      <c r="A200" s="86"/>
      <c r="B200" s="68" t="s">
        <v>70</v>
      </c>
      <c r="C200" s="69">
        <f>SUM(C195:C199)</f>
        <v>5909672.8400000008</v>
      </c>
      <c r="D200" s="69">
        <f>SUM(D195:D199)</f>
        <v>5909672.8400000008</v>
      </c>
      <c r="E200" s="69">
        <v>1731523.01</v>
      </c>
      <c r="F200" s="69"/>
      <c r="G200" s="69"/>
      <c r="H200" s="68"/>
      <c r="I200" s="68">
        <v>5</v>
      </c>
      <c r="J200" s="68">
        <v>5</v>
      </c>
      <c r="K200" s="87"/>
      <c r="L200" s="68"/>
      <c r="M200" s="75"/>
      <c r="N200" s="74">
        <v>1</v>
      </c>
      <c r="O200" s="75">
        <v>5</v>
      </c>
      <c r="P200" s="75">
        <v>5</v>
      </c>
      <c r="Q200" s="68"/>
      <c r="R200" s="88"/>
      <c r="S200" s="302"/>
    </row>
    <row r="201" spans="1:21" ht="30" x14ac:dyDescent="0.25">
      <c r="A201" s="47">
        <v>69</v>
      </c>
      <c r="B201" s="48" t="s">
        <v>349</v>
      </c>
      <c r="C201" s="49">
        <v>2102964.14</v>
      </c>
      <c r="D201" s="49">
        <v>2102964.14</v>
      </c>
      <c r="E201" s="49"/>
      <c r="F201" s="49"/>
      <c r="G201" s="48" t="s">
        <v>350</v>
      </c>
      <c r="H201" s="48" t="s">
        <v>252</v>
      </c>
      <c r="I201" s="48" t="s">
        <v>351</v>
      </c>
      <c r="J201" s="48" t="s">
        <v>24</v>
      </c>
      <c r="K201" s="50">
        <v>43236</v>
      </c>
      <c r="L201" s="48">
        <v>90</v>
      </c>
      <c r="M201" s="50">
        <v>43325</v>
      </c>
      <c r="N201" s="51">
        <v>100</v>
      </c>
      <c r="O201" s="50">
        <v>43308</v>
      </c>
      <c r="P201" s="52">
        <v>43321</v>
      </c>
      <c r="Q201" s="48" t="s">
        <v>25</v>
      </c>
      <c r="R201" s="53" t="s">
        <v>81</v>
      </c>
    </row>
    <row r="202" spans="1:21" ht="30" x14ac:dyDescent="0.25">
      <c r="A202" s="7">
        <v>70</v>
      </c>
      <c r="B202" s="10" t="s">
        <v>352</v>
      </c>
      <c r="C202" s="9">
        <v>1876865.26</v>
      </c>
      <c r="D202" s="9">
        <v>1876865.26</v>
      </c>
      <c r="E202" s="9"/>
      <c r="F202" s="9"/>
      <c r="G202" s="10" t="s">
        <v>350</v>
      </c>
      <c r="H202" s="10" t="s">
        <v>353</v>
      </c>
      <c r="I202" s="10" t="s">
        <v>354</v>
      </c>
      <c r="J202" s="10" t="s">
        <v>24</v>
      </c>
      <c r="K202" s="8">
        <v>43241</v>
      </c>
      <c r="L202" s="10">
        <v>90</v>
      </c>
      <c r="M202" s="8">
        <v>43330</v>
      </c>
      <c r="N202" s="11">
        <v>100</v>
      </c>
      <c r="O202" s="8">
        <v>43329</v>
      </c>
      <c r="P202" s="12">
        <v>43332</v>
      </c>
      <c r="Q202" s="10" t="s">
        <v>25</v>
      </c>
      <c r="R202" s="13" t="s">
        <v>41</v>
      </c>
    </row>
    <row r="203" spans="1:21" ht="45" x14ac:dyDescent="0.25">
      <c r="A203" s="7">
        <v>71</v>
      </c>
      <c r="B203" s="10" t="s">
        <v>355</v>
      </c>
      <c r="C203" s="9">
        <v>401661.27</v>
      </c>
      <c r="D203" s="9">
        <v>401661.27</v>
      </c>
      <c r="E203" s="9"/>
      <c r="F203" s="9"/>
      <c r="G203" s="10" t="s">
        <v>350</v>
      </c>
      <c r="H203" s="10" t="s">
        <v>356</v>
      </c>
      <c r="I203" s="10" t="s">
        <v>357</v>
      </c>
      <c r="J203" s="10" t="s">
        <v>64</v>
      </c>
      <c r="K203" s="8">
        <v>43241</v>
      </c>
      <c r="L203" s="10">
        <v>60</v>
      </c>
      <c r="M203" s="8">
        <v>43300</v>
      </c>
      <c r="N203" s="11">
        <v>100</v>
      </c>
      <c r="O203" s="8">
        <v>43265</v>
      </c>
      <c r="P203" s="12">
        <v>43300</v>
      </c>
      <c r="Q203" s="10" t="s">
        <v>25</v>
      </c>
      <c r="R203" s="13" t="s">
        <v>81</v>
      </c>
    </row>
    <row r="204" spans="1:21" ht="30" customHeight="1" x14ac:dyDescent="0.25">
      <c r="A204" s="7"/>
      <c r="B204" s="242" t="s">
        <v>358</v>
      </c>
      <c r="C204" s="256">
        <v>3136896.58</v>
      </c>
      <c r="D204" s="256">
        <v>3136896.58</v>
      </c>
      <c r="E204" s="256"/>
      <c r="F204" s="17"/>
      <c r="G204" s="242" t="s">
        <v>350</v>
      </c>
      <c r="H204" s="242" t="s">
        <v>28</v>
      </c>
      <c r="I204" s="242" t="s">
        <v>359</v>
      </c>
      <c r="J204" s="10" t="s">
        <v>58</v>
      </c>
      <c r="K204" s="250">
        <v>43296</v>
      </c>
      <c r="L204" s="242">
        <v>80</v>
      </c>
      <c r="M204" s="250">
        <v>43374</v>
      </c>
      <c r="N204" s="11">
        <v>100</v>
      </c>
      <c r="O204" s="250">
        <v>43369</v>
      </c>
      <c r="P204" s="250">
        <v>43374</v>
      </c>
      <c r="Q204" s="242" t="s">
        <v>49</v>
      </c>
      <c r="R204" s="242" t="s">
        <v>126</v>
      </c>
    </row>
    <row r="205" spans="1:21" ht="75" x14ac:dyDescent="0.25">
      <c r="A205" s="7"/>
      <c r="B205" s="243"/>
      <c r="C205" s="257"/>
      <c r="D205" s="257"/>
      <c r="E205" s="257"/>
      <c r="F205" s="21"/>
      <c r="G205" s="243"/>
      <c r="H205" s="243"/>
      <c r="I205" s="243"/>
      <c r="J205" s="10" t="s">
        <v>360</v>
      </c>
      <c r="K205" s="251"/>
      <c r="L205" s="243"/>
      <c r="M205" s="251"/>
      <c r="N205" s="11">
        <v>100</v>
      </c>
      <c r="O205" s="251"/>
      <c r="P205" s="227"/>
      <c r="Q205" s="243"/>
      <c r="R205" s="243"/>
    </row>
    <row r="206" spans="1:21" ht="45" x14ac:dyDescent="0.25">
      <c r="A206" s="7"/>
      <c r="B206" s="244"/>
      <c r="C206" s="258"/>
      <c r="D206" s="258"/>
      <c r="E206" s="258"/>
      <c r="F206" s="19"/>
      <c r="G206" s="244"/>
      <c r="H206" s="244"/>
      <c r="I206" s="244"/>
      <c r="J206" s="10" t="s">
        <v>64</v>
      </c>
      <c r="K206" s="252"/>
      <c r="L206" s="244"/>
      <c r="M206" s="252"/>
      <c r="N206" s="11">
        <v>100</v>
      </c>
      <c r="O206" s="252"/>
      <c r="P206" s="270"/>
      <c r="Q206" s="244"/>
      <c r="R206" s="244"/>
    </row>
    <row r="207" spans="1:21" ht="45" x14ac:dyDescent="0.25">
      <c r="A207" s="7"/>
      <c r="B207" s="242" t="s">
        <v>361</v>
      </c>
      <c r="C207" s="256">
        <v>4778847.46</v>
      </c>
      <c r="D207" s="256">
        <v>4778847.46</v>
      </c>
      <c r="E207" s="17"/>
      <c r="F207" s="17"/>
      <c r="G207" s="242" t="s">
        <v>350</v>
      </c>
      <c r="H207" s="242" t="s">
        <v>28</v>
      </c>
      <c r="I207" s="259" t="s">
        <v>362</v>
      </c>
      <c r="J207" s="10" t="s">
        <v>363</v>
      </c>
      <c r="K207" s="250">
        <v>43252</v>
      </c>
      <c r="L207" s="242">
        <v>90</v>
      </c>
      <c r="M207" s="250">
        <v>43341</v>
      </c>
      <c r="N207" s="11">
        <v>100</v>
      </c>
      <c r="O207" s="250">
        <v>43335</v>
      </c>
      <c r="P207" s="262">
        <v>43341</v>
      </c>
      <c r="Q207" s="242" t="s">
        <v>36</v>
      </c>
      <c r="R207" s="242" t="s">
        <v>364</v>
      </c>
    </row>
    <row r="208" spans="1:21" ht="30" x14ac:dyDescent="0.25">
      <c r="A208" s="18"/>
      <c r="B208" s="244"/>
      <c r="C208" s="258"/>
      <c r="D208" s="258"/>
      <c r="E208" s="19"/>
      <c r="F208" s="19"/>
      <c r="G208" s="244"/>
      <c r="H208" s="244"/>
      <c r="I208" s="261"/>
      <c r="J208" s="14" t="s">
        <v>114</v>
      </c>
      <c r="K208" s="252"/>
      <c r="L208" s="244"/>
      <c r="M208" s="252"/>
      <c r="N208" s="11">
        <v>100</v>
      </c>
      <c r="O208" s="270"/>
      <c r="P208" s="281"/>
      <c r="Q208" s="244"/>
      <c r="R208" s="244"/>
    </row>
    <row r="209" spans="1:18" ht="105.75" thickBot="1" x14ac:dyDescent="0.3">
      <c r="A209" s="7"/>
      <c r="B209" s="10" t="s">
        <v>365</v>
      </c>
      <c r="C209" s="9">
        <v>4441143.22</v>
      </c>
      <c r="D209" s="9">
        <v>4441143.22</v>
      </c>
      <c r="E209" s="9"/>
      <c r="F209" s="9"/>
      <c r="G209" s="10" t="s">
        <v>350</v>
      </c>
      <c r="H209" s="10" t="s">
        <v>28</v>
      </c>
      <c r="I209" s="10" t="s">
        <v>366</v>
      </c>
      <c r="J209" s="16" t="s">
        <v>35</v>
      </c>
      <c r="K209" s="8">
        <v>43252</v>
      </c>
      <c r="L209" s="10">
        <v>90</v>
      </c>
      <c r="M209" s="8">
        <v>43341</v>
      </c>
      <c r="N209" s="11">
        <v>100</v>
      </c>
      <c r="O209" s="8">
        <v>43335</v>
      </c>
      <c r="P209" s="12">
        <v>43341</v>
      </c>
      <c r="Q209" s="10" t="s">
        <v>36</v>
      </c>
      <c r="R209" s="13" t="s">
        <v>364</v>
      </c>
    </row>
    <row r="210" spans="1:18" ht="15.75" thickBot="1" x14ac:dyDescent="0.3">
      <c r="A210" s="86"/>
      <c r="B210" s="68" t="s">
        <v>70</v>
      </c>
      <c r="C210" s="69">
        <f>SUM(C201:C209)</f>
        <v>16738377.93</v>
      </c>
      <c r="D210" s="69">
        <f>SUM(D201:D209)</f>
        <v>16738377.93</v>
      </c>
      <c r="E210" s="69"/>
      <c r="F210" s="69"/>
      <c r="G210" s="69"/>
      <c r="H210" s="68"/>
      <c r="I210" s="68">
        <v>6</v>
      </c>
      <c r="J210" s="68">
        <v>9</v>
      </c>
      <c r="K210" s="87"/>
      <c r="L210" s="68"/>
      <c r="M210" s="75"/>
      <c r="N210" s="74">
        <v>1</v>
      </c>
      <c r="O210" s="75">
        <v>6</v>
      </c>
      <c r="P210" s="75">
        <v>6</v>
      </c>
      <c r="Q210" s="68"/>
      <c r="R210" s="88"/>
    </row>
    <row r="211" spans="1:18" ht="30.75" thickBot="1" x14ac:dyDescent="0.3">
      <c r="A211" s="47">
        <v>72</v>
      </c>
      <c r="B211" s="48" t="s">
        <v>367</v>
      </c>
      <c r="C211" s="49">
        <v>1399553.65</v>
      </c>
      <c r="D211" s="49">
        <v>1399553.65</v>
      </c>
      <c r="E211" s="49"/>
      <c r="F211" s="49">
        <v>414186</v>
      </c>
      <c r="G211" s="48" t="s">
        <v>368</v>
      </c>
      <c r="H211" s="48" t="s">
        <v>195</v>
      </c>
      <c r="I211" s="48" t="s">
        <v>369</v>
      </c>
      <c r="J211" s="48" t="s">
        <v>24</v>
      </c>
      <c r="K211" s="50">
        <v>43231</v>
      </c>
      <c r="L211" s="48">
        <v>70</v>
      </c>
      <c r="M211" s="50">
        <v>43300</v>
      </c>
      <c r="N211" s="51">
        <v>100</v>
      </c>
      <c r="O211" s="50">
        <v>43277</v>
      </c>
      <c r="P211" s="52">
        <v>43325</v>
      </c>
      <c r="Q211" s="48" t="s">
        <v>25</v>
      </c>
      <c r="R211" s="53" t="s">
        <v>159</v>
      </c>
    </row>
    <row r="212" spans="1:18" ht="15.75" thickBot="1" x14ac:dyDescent="0.3">
      <c r="A212" s="86"/>
      <c r="B212" s="68" t="s">
        <v>70</v>
      </c>
      <c r="C212" s="69">
        <v>1399553.65</v>
      </c>
      <c r="D212" s="69">
        <v>1399553.65</v>
      </c>
      <c r="E212" s="69"/>
      <c r="F212" s="69">
        <v>414186</v>
      </c>
      <c r="G212" s="69"/>
      <c r="H212" s="68"/>
      <c r="I212" s="68">
        <v>1</v>
      </c>
      <c r="J212" s="68">
        <v>1</v>
      </c>
      <c r="K212" s="87"/>
      <c r="L212" s="68"/>
      <c r="M212" s="75"/>
      <c r="N212" s="74">
        <v>1</v>
      </c>
      <c r="O212" s="75">
        <v>1</v>
      </c>
      <c r="P212" s="97">
        <v>1</v>
      </c>
      <c r="Q212" s="68"/>
      <c r="R212" s="88"/>
    </row>
    <row r="213" spans="1:18" ht="45" x14ac:dyDescent="0.25">
      <c r="A213" s="47">
        <v>73</v>
      </c>
      <c r="B213" s="48" t="s">
        <v>370</v>
      </c>
      <c r="C213" s="49">
        <v>1360859.81</v>
      </c>
      <c r="D213" s="49">
        <v>1360859.81</v>
      </c>
      <c r="E213" s="49"/>
      <c r="F213" s="49"/>
      <c r="G213" s="48" t="s">
        <v>371</v>
      </c>
      <c r="H213" s="48" t="s">
        <v>83</v>
      </c>
      <c r="I213" s="48" t="s">
        <v>372</v>
      </c>
      <c r="J213" s="48" t="s">
        <v>24</v>
      </c>
      <c r="K213" s="50">
        <v>43236</v>
      </c>
      <c r="L213" s="48">
        <v>70</v>
      </c>
      <c r="M213" s="50">
        <v>43305</v>
      </c>
      <c r="N213" s="77">
        <v>100</v>
      </c>
      <c r="O213" s="50">
        <v>43249</v>
      </c>
      <c r="P213" s="52">
        <v>43292</v>
      </c>
      <c r="Q213" s="48" t="s">
        <v>25</v>
      </c>
      <c r="R213" s="53" t="s">
        <v>81</v>
      </c>
    </row>
    <row r="214" spans="1:18" ht="30" x14ac:dyDescent="0.25">
      <c r="A214" s="7"/>
      <c r="B214" s="10" t="s">
        <v>373</v>
      </c>
      <c r="C214" s="9">
        <v>1178053.2</v>
      </c>
      <c r="D214" s="9">
        <v>1178053.2</v>
      </c>
      <c r="E214" s="9"/>
      <c r="F214" s="9"/>
      <c r="G214" s="10" t="s">
        <v>371</v>
      </c>
      <c r="H214" s="10" t="s">
        <v>28</v>
      </c>
      <c r="I214" s="10" t="s">
        <v>374</v>
      </c>
      <c r="J214" s="10" t="s">
        <v>24</v>
      </c>
      <c r="K214" s="8">
        <v>43253</v>
      </c>
      <c r="L214" s="10">
        <v>90</v>
      </c>
      <c r="M214" s="8">
        <v>43342</v>
      </c>
      <c r="N214" s="15">
        <v>100</v>
      </c>
      <c r="O214" s="8">
        <v>43297</v>
      </c>
      <c r="P214" s="12">
        <v>43312</v>
      </c>
      <c r="Q214" s="10" t="s">
        <v>36</v>
      </c>
      <c r="R214" s="13" t="s">
        <v>41</v>
      </c>
    </row>
    <row r="215" spans="1:18" ht="30" x14ac:dyDescent="0.25">
      <c r="A215" s="7"/>
      <c r="B215" s="10" t="s">
        <v>375</v>
      </c>
      <c r="C215" s="9">
        <v>614579.78</v>
      </c>
      <c r="D215" s="9">
        <v>614579.78</v>
      </c>
      <c r="E215" s="9"/>
      <c r="F215" s="9"/>
      <c r="G215" s="10" t="s">
        <v>371</v>
      </c>
      <c r="H215" s="10" t="s">
        <v>28</v>
      </c>
      <c r="I215" s="10" t="s">
        <v>376</v>
      </c>
      <c r="J215" s="10" t="s">
        <v>24</v>
      </c>
      <c r="K215" s="8">
        <v>43253</v>
      </c>
      <c r="L215" s="10">
        <v>60</v>
      </c>
      <c r="M215" s="8">
        <v>43312</v>
      </c>
      <c r="N215" s="15">
        <v>100</v>
      </c>
      <c r="O215" s="24">
        <v>43283</v>
      </c>
      <c r="P215" s="12">
        <v>43312</v>
      </c>
      <c r="Q215" s="10" t="s">
        <v>36</v>
      </c>
      <c r="R215" s="13" t="s">
        <v>41</v>
      </c>
    </row>
    <row r="216" spans="1:18" ht="30" x14ac:dyDescent="0.25">
      <c r="A216" s="282"/>
      <c r="B216" s="242" t="s">
        <v>377</v>
      </c>
      <c r="C216" s="256">
        <v>3480458.61</v>
      </c>
      <c r="D216" s="256">
        <v>3480458.61</v>
      </c>
      <c r="E216" s="256"/>
      <c r="F216" s="17"/>
      <c r="G216" s="242" t="s">
        <v>371</v>
      </c>
      <c r="H216" s="242" t="s">
        <v>110</v>
      </c>
      <c r="I216" s="242" t="s">
        <v>378</v>
      </c>
      <c r="J216" s="10" t="s">
        <v>114</v>
      </c>
      <c r="K216" s="250">
        <v>43280</v>
      </c>
      <c r="L216" s="242">
        <v>80</v>
      </c>
      <c r="M216" s="250">
        <v>43359</v>
      </c>
      <c r="N216" s="15">
        <v>100</v>
      </c>
      <c r="O216" s="250">
        <v>43355</v>
      </c>
      <c r="P216" s="250">
        <v>43357</v>
      </c>
      <c r="Q216" s="242" t="s">
        <v>113</v>
      </c>
      <c r="R216" s="242" t="s">
        <v>66</v>
      </c>
    </row>
    <row r="217" spans="1:18" ht="45" x14ac:dyDescent="0.25">
      <c r="A217" s="284"/>
      <c r="B217" s="243"/>
      <c r="C217" s="257"/>
      <c r="D217" s="257"/>
      <c r="E217" s="257"/>
      <c r="F217" s="21"/>
      <c r="G217" s="243"/>
      <c r="H217" s="243"/>
      <c r="I217" s="243"/>
      <c r="J217" s="10" t="s">
        <v>64</v>
      </c>
      <c r="K217" s="251"/>
      <c r="L217" s="243"/>
      <c r="M217" s="251"/>
      <c r="N217" s="15">
        <v>100</v>
      </c>
      <c r="O217" s="251"/>
      <c r="P217" s="227"/>
      <c r="Q217" s="243"/>
      <c r="R217" s="243"/>
    </row>
    <row r="218" spans="1:18" ht="68.25" customHeight="1" x14ac:dyDescent="0.25">
      <c r="A218" s="283"/>
      <c r="B218" s="244"/>
      <c r="C218" s="258"/>
      <c r="D218" s="258"/>
      <c r="E218" s="258"/>
      <c r="F218" s="19"/>
      <c r="G218" s="244"/>
      <c r="H218" s="244"/>
      <c r="I218" s="244"/>
      <c r="J218" s="10" t="s">
        <v>379</v>
      </c>
      <c r="K218" s="252"/>
      <c r="L218" s="244"/>
      <c r="M218" s="252"/>
      <c r="N218" s="15">
        <v>100</v>
      </c>
      <c r="O218" s="252"/>
      <c r="P218" s="270"/>
      <c r="Q218" s="244"/>
      <c r="R218" s="244"/>
    </row>
    <row r="219" spans="1:18" ht="42.75" customHeight="1" x14ac:dyDescent="0.25">
      <c r="A219" s="282"/>
      <c r="B219" s="242" t="s">
        <v>380</v>
      </c>
      <c r="C219" s="256">
        <v>3591959.66</v>
      </c>
      <c r="D219" s="256">
        <v>3591959.66</v>
      </c>
      <c r="E219" s="256"/>
      <c r="F219" s="17"/>
      <c r="G219" s="242" t="s">
        <v>371</v>
      </c>
      <c r="H219" s="242" t="s">
        <v>28</v>
      </c>
      <c r="I219" s="242" t="s">
        <v>381</v>
      </c>
      <c r="J219" s="14" t="s">
        <v>64</v>
      </c>
      <c r="K219" s="250">
        <v>43290</v>
      </c>
      <c r="L219" s="242">
        <v>70</v>
      </c>
      <c r="M219" s="250">
        <v>43359</v>
      </c>
      <c r="N219" s="34">
        <v>100</v>
      </c>
      <c r="O219" s="250">
        <v>43350</v>
      </c>
      <c r="P219" s="250">
        <v>43357</v>
      </c>
      <c r="Q219" s="242" t="s">
        <v>72</v>
      </c>
      <c r="R219" s="242" t="s">
        <v>126</v>
      </c>
    </row>
    <row r="220" spans="1:18" ht="57.75" customHeight="1" x14ac:dyDescent="0.25">
      <c r="A220" s="284"/>
      <c r="B220" s="243"/>
      <c r="C220" s="257"/>
      <c r="D220" s="257"/>
      <c r="E220" s="257"/>
      <c r="F220" s="21"/>
      <c r="G220" s="243"/>
      <c r="H220" s="243"/>
      <c r="I220" s="243"/>
      <c r="J220" s="14" t="s">
        <v>46</v>
      </c>
      <c r="K220" s="251"/>
      <c r="L220" s="243"/>
      <c r="M220" s="251"/>
      <c r="N220" s="34">
        <v>100</v>
      </c>
      <c r="O220" s="251"/>
      <c r="P220" s="227"/>
      <c r="Q220" s="243"/>
      <c r="R220" s="243"/>
    </row>
    <row r="221" spans="1:18" ht="66" customHeight="1" x14ac:dyDescent="0.25">
      <c r="A221" s="283"/>
      <c r="B221" s="244"/>
      <c r="C221" s="258"/>
      <c r="D221" s="258"/>
      <c r="E221" s="258"/>
      <c r="F221" s="19"/>
      <c r="G221" s="244"/>
      <c r="H221" s="244"/>
      <c r="I221" s="244"/>
      <c r="J221" s="10" t="s">
        <v>382</v>
      </c>
      <c r="K221" s="252"/>
      <c r="L221" s="244"/>
      <c r="M221" s="252"/>
      <c r="N221" s="15">
        <v>100</v>
      </c>
      <c r="O221" s="252"/>
      <c r="P221" s="270"/>
      <c r="Q221" s="244"/>
      <c r="R221" s="244"/>
    </row>
    <row r="222" spans="1:18" ht="66" customHeight="1" x14ac:dyDescent="0.25">
      <c r="A222" s="282"/>
      <c r="B222" s="242" t="s">
        <v>383</v>
      </c>
      <c r="C222" s="256">
        <v>1016916.59</v>
      </c>
      <c r="D222" s="300">
        <v>1016916.59</v>
      </c>
      <c r="E222" s="256"/>
      <c r="F222" s="17"/>
      <c r="G222" s="242" t="s">
        <v>371</v>
      </c>
      <c r="H222" s="242" t="s">
        <v>384</v>
      </c>
      <c r="I222" s="242" t="s">
        <v>385</v>
      </c>
      <c r="J222" s="14" t="s">
        <v>58</v>
      </c>
      <c r="K222" s="250">
        <v>43286</v>
      </c>
      <c r="L222" s="242">
        <v>60</v>
      </c>
      <c r="M222" s="250">
        <v>43345</v>
      </c>
      <c r="N222" s="34">
        <v>100</v>
      </c>
      <c r="O222" s="250">
        <v>43333</v>
      </c>
      <c r="P222" s="262">
        <v>43343</v>
      </c>
      <c r="Q222" s="242" t="s">
        <v>113</v>
      </c>
      <c r="R222" s="242" t="s">
        <v>81</v>
      </c>
    </row>
    <row r="223" spans="1:18" ht="66" customHeight="1" x14ac:dyDescent="0.25">
      <c r="A223" s="283"/>
      <c r="B223" s="244"/>
      <c r="C223" s="258"/>
      <c r="D223" s="301"/>
      <c r="E223" s="258"/>
      <c r="F223" s="19"/>
      <c r="G223" s="244"/>
      <c r="H223" s="244"/>
      <c r="I223" s="244"/>
      <c r="J223" s="14" t="s">
        <v>64</v>
      </c>
      <c r="K223" s="252"/>
      <c r="L223" s="244"/>
      <c r="M223" s="252"/>
      <c r="N223" s="34">
        <v>100</v>
      </c>
      <c r="O223" s="252"/>
      <c r="P223" s="281"/>
      <c r="Q223" s="244"/>
      <c r="R223" s="244"/>
    </row>
    <row r="224" spans="1:18" ht="66" customHeight="1" x14ac:dyDescent="0.25">
      <c r="A224" s="98"/>
      <c r="B224" s="242" t="s">
        <v>386</v>
      </c>
      <c r="C224" s="256">
        <v>1198920.1499999999</v>
      </c>
      <c r="D224" s="256">
        <v>1198920.1499999999</v>
      </c>
      <c r="E224" s="256"/>
      <c r="F224" s="17"/>
      <c r="G224" s="242" t="s">
        <v>387</v>
      </c>
      <c r="H224" s="242" t="s">
        <v>257</v>
      </c>
      <c r="I224" s="242" t="s">
        <v>388</v>
      </c>
      <c r="J224" s="14" t="s">
        <v>64</v>
      </c>
      <c r="K224" s="250">
        <v>43286</v>
      </c>
      <c r="L224" s="242">
        <v>60</v>
      </c>
      <c r="M224" s="250">
        <v>43345</v>
      </c>
      <c r="N224" s="34">
        <v>100</v>
      </c>
      <c r="O224" s="250">
        <v>43336</v>
      </c>
      <c r="P224" s="262">
        <v>43343</v>
      </c>
      <c r="Q224" s="242" t="s">
        <v>113</v>
      </c>
      <c r="R224" s="242" t="s">
        <v>81</v>
      </c>
    </row>
    <row r="225" spans="1:21" ht="66" customHeight="1" x14ac:dyDescent="0.25">
      <c r="A225" s="98"/>
      <c r="B225" s="243"/>
      <c r="C225" s="257"/>
      <c r="D225" s="257"/>
      <c r="E225" s="257"/>
      <c r="F225" s="21"/>
      <c r="G225" s="243"/>
      <c r="H225" s="243"/>
      <c r="I225" s="243"/>
      <c r="J225" s="14" t="s">
        <v>114</v>
      </c>
      <c r="K225" s="251"/>
      <c r="L225" s="243"/>
      <c r="M225" s="251"/>
      <c r="N225" s="34">
        <v>100</v>
      </c>
      <c r="O225" s="251"/>
      <c r="P225" s="285"/>
      <c r="Q225" s="243"/>
      <c r="R225" s="243"/>
    </row>
    <row r="226" spans="1:21" ht="66" customHeight="1" x14ac:dyDescent="0.25">
      <c r="A226" s="298"/>
      <c r="B226" s="243"/>
      <c r="C226" s="257"/>
      <c r="D226" s="257"/>
      <c r="E226" s="257"/>
      <c r="F226" s="21"/>
      <c r="G226" s="243"/>
      <c r="H226" s="243"/>
      <c r="I226" s="243"/>
      <c r="J226" s="14" t="s">
        <v>42</v>
      </c>
      <c r="K226" s="251"/>
      <c r="L226" s="243"/>
      <c r="M226" s="251"/>
      <c r="N226" s="34">
        <v>100</v>
      </c>
      <c r="O226" s="251"/>
      <c r="P226" s="285"/>
      <c r="Q226" s="243"/>
      <c r="R226" s="243"/>
    </row>
    <row r="227" spans="1:21" ht="66" customHeight="1" x14ac:dyDescent="0.25">
      <c r="A227" s="299"/>
      <c r="B227" s="244"/>
      <c r="C227" s="258"/>
      <c r="D227" s="258"/>
      <c r="E227" s="258"/>
      <c r="F227" s="19"/>
      <c r="G227" s="244"/>
      <c r="H227" s="244"/>
      <c r="I227" s="244"/>
      <c r="J227" s="14" t="s">
        <v>46</v>
      </c>
      <c r="K227" s="252"/>
      <c r="L227" s="244"/>
      <c r="M227" s="252"/>
      <c r="N227" s="34">
        <v>100</v>
      </c>
      <c r="O227" s="252"/>
      <c r="P227" s="281"/>
      <c r="Q227" s="244"/>
      <c r="R227" s="244"/>
    </row>
    <row r="228" spans="1:21" ht="57" customHeight="1" x14ac:dyDescent="0.25">
      <c r="A228" s="55"/>
      <c r="B228" s="242" t="s">
        <v>389</v>
      </c>
      <c r="C228" s="256">
        <v>5142916.7</v>
      </c>
      <c r="D228" s="256">
        <v>5142916.7</v>
      </c>
      <c r="E228" s="256"/>
      <c r="F228" s="17"/>
      <c r="G228" s="242" t="s">
        <v>371</v>
      </c>
      <c r="H228" s="242" t="s">
        <v>28</v>
      </c>
      <c r="I228" s="242" t="s">
        <v>390</v>
      </c>
      <c r="J228" s="14" t="s">
        <v>42</v>
      </c>
      <c r="K228" s="250">
        <v>43290</v>
      </c>
      <c r="L228" s="242">
        <v>80</v>
      </c>
      <c r="M228" s="250">
        <v>43369</v>
      </c>
      <c r="N228" s="34">
        <v>100</v>
      </c>
      <c r="O228" s="250">
        <v>43364</v>
      </c>
      <c r="P228" s="250">
        <v>43369</v>
      </c>
      <c r="Q228" s="242" t="s">
        <v>72</v>
      </c>
      <c r="R228" s="242" t="s">
        <v>391</v>
      </c>
    </row>
    <row r="229" spans="1:21" ht="54.75" customHeight="1" x14ac:dyDescent="0.25">
      <c r="A229" s="55"/>
      <c r="B229" s="243"/>
      <c r="C229" s="257"/>
      <c r="D229" s="257"/>
      <c r="E229" s="257"/>
      <c r="F229" s="21"/>
      <c r="G229" s="243"/>
      <c r="H229" s="243"/>
      <c r="I229" s="243"/>
      <c r="J229" s="14" t="s">
        <v>64</v>
      </c>
      <c r="K229" s="251"/>
      <c r="L229" s="243"/>
      <c r="M229" s="251"/>
      <c r="N229" s="34">
        <v>100</v>
      </c>
      <c r="O229" s="251"/>
      <c r="P229" s="227"/>
      <c r="Q229" s="243"/>
      <c r="R229" s="243"/>
    </row>
    <row r="230" spans="1:21" ht="56.25" customHeight="1" x14ac:dyDescent="0.25">
      <c r="A230" s="55"/>
      <c r="B230" s="243"/>
      <c r="C230" s="257"/>
      <c r="D230" s="257"/>
      <c r="E230" s="257"/>
      <c r="F230" s="21"/>
      <c r="G230" s="243"/>
      <c r="H230" s="243"/>
      <c r="I230" s="243"/>
      <c r="J230" s="14" t="s">
        <v>46</v>
      </c>
      <c r="K230" s="251"/>
      <c r="L230" s="243"/>
      <c r="M230" s="251"/>
      <c r="N230" s="34">
        <v>100</v>
      </c>
      <c r="O230" s="251"/>
      <c r="P230" s="227"/>
      <c r="Q230" s="243"/>
      <c r="R230" s="243"/>
    </row>
    <row r="231" spans="1:21" ht="57.75" customHeight="1" thickBot="1" x14ac:dyDescent="0.3">
      <c r="A231" s="7"/>
      <c r="B231" s="244"/>
      <c r="C231" s="258"/>
      <c r="D231" s="258"/>
      <c r="E231" s="258"/>
      <c r="F231" s="19"/>
      <c r="G231" s="244"/>
      <c r="H231" s="244"/>
      <c r="I231" s="244"/>
      <c r="J231" s="16" t="s">
        <v>382</v>
      </c>
      <c r="K231" s="252"/>
      <c r="L231" s="244"/>
      <c r="M231" s="252"/>
      <c r="N231" s="34">
        <v>100</v>
      </c>
      <c r="O231" s="297"/>
      <c r="P231" s="270"/>
      <c r="Q231" s="244"/>
      <c r="R231" s="244"/>
    </row>
    <row r="232" spans="1:21" ht="57.75" customHeight="1" x14ac:dyDescent="0.25">
      <c r="A232" s="282"/>
      <c r="B232" s="242" t="s">
        <v>392</v>
      </c>
      <c r="C232" s="256">
        <v>1685595.35</v>
      </c>
      <c r="D232" s="256">
        <v>1685595.35</v>
      </c>
      <c r="E232" s="256"/>
      <c r="F232" s="17"/>
      <c r="G232" s="242" t="s">
        <v>371</v>
      </c>
      <c r="H232" s="242" t="s">
        <v>28</v>
      </c>
      <c r="I232" s="242" t="s">
        <v>393</v>
      </c>
      <c r="J232" s="14" t="s">
        <v>58</v>
      </c>
      <c r="K232" s="250">
        <v>43298</v>
      </c>
      <c r="L232" s="242">
        <v>50</v>
      </c>
      <c r="M232" s="250">
        <v>43347</v>
      </c>
      <c r="N232" s="34">
        <v>100</v>
      </c>
      <c r="O232" s="296">
        <v>43340</v>
      </c>
      <c r="P232" s="262">
        <v>43343</v>
      </c>
      <c r="Q232" s="242" t="s">
        <v>49</v>
      </c>
      <c r="R232" s="242" t="s">
        <v>159</v>
      </c>
    </row>
    <row r="233" spans="1:21" ht="57.75" customHeight="1" thickBot="1" x14ac:dyDescent="0.3">
      <c r="A233" s="283"/>
      <c r="B233" s="244"/>
      <c r="C233" s="258"/>
      <c r="D233" s="258"/>
      <c r="E233" s="258"/>
      <c r="F233" s="19"/>
      <c r="G233" s="244"/>
      <c r="H233" s="244"/>
      <c r="I233" s="244"/>
      <c r="J233" s="14" t="s">
        <v>46</v>
      </c>
      <c r="K233" s="252"/>
      <c r="L233" s="244"/>
      <c r="M233" s="252"/>
      <c r="N233" s="34">
        <v>100</v>
      </c>
      <c r="O233" s="297"/>
      <c r="P233" s="281"/>
      <c r="Q233" s="244"/>
      <c r="R233" s="244"/>
    </row>
    <row r="234" spans="1:21" ht="60" customHeight="1" thickBot="1" x14ac:dyDescent="0.3">
      <c r="A234" s="7">
        <v>74</v>
      </c>
      <c r="B234" s="10" t="s">
        <v>394</v>
      </c>
      <c r="C234" s="9">
        <v>301476.94</v>
      </c>
      <c r="D234" s="9">
        <v>301476.94</v>
      </c>
      <c r="E234" s="9"/>
      <c r="F234" s="9"/>
      <c r="G234" s="10" t="s">
        <v>371</v>
      </c>
      <c r="H234" s="10" t="s">
        <v>257</v>
      </c>
      <c r="I234" s="10" t="s">
        <v>395</v>
      </c>
      <c r="J234" s="10" t="s">
        <v>64</v>
      </c>
      <c r="K234" s="8">
        <v>43244</v>
      </c>
      <c r="L234" s="10">
        <v>50</v>
      </c>
      <c r="M234" s="8">
        <v>43293</v>
      </c>
      <c r="N234" s="15">
        <v>100</v>
      </c>
      <c r="O234" s="50">
        <v>43283</v>
      </c>
      <c r="P234" s="12">
        <v>43292</v>
      </c>
      <c r="Q234" s="10" t="s">
        <v>25</v>
      </c>
      <c r="R234" s="13" t="s">
        <v>81</v>
      </c>
    </row>
    <row r="235" spans="1:21" ht="15.75" thickBot="1" x14ac:dyDescent="0.3">
      <c r="A235" s="86"/>
      <c r="B235" s="68" t="s">
        <v>70</v>
      </c>
      <c r="C235" s="69">
        <f>SUM(C213:C234)</f>
        <v>19571736.790000003</v>
      </c>
      <c r="D235" s="69">
        <f>SUM(D213:D234)</f>
        <v>19571736.790000003</v>
      </c>
      <c r="E235" s="69"/>
      <c r="F235" s="69"/>
      <c r="G235" s="69"/>
      <c r="H235" s="68"/>
      <c r="I235" s="68">
        <v>10</v>
      </c>
      <c r="J235" s="68">
        <v>22</v>
      </c>
      <c r="K235" s="87"/>
      <c r="L235" s="68"/>
      <c r="M235" s="75"/>
      <c r="N235" s="74">
        <v>1</v>
      </c>
      <c r="O235" s="75">
        <v>10</v>
      </c>
      <c r="P235" s="75">
        <v>10</v>
      </c>
      <c r="Q235" s="68"/>
      <c r="R235" s="88"/>
    </row>
    <row r="236" spans="1:21" ht="45" x14ac:dyDescent="0.25">
      <c r="A236" s="47">
        <v>75</v>
      </c>
      <c r="B236" s="48" t="s">
        <v>396</v>
      </c>
      <c r="C236" s="49">
        <v>1222739.31</v>
      </c>
      <c r="D236" s="49">
        <v>1222739.31</v>
      </c>
      <c r="E236" s="49"/>
      <c r="F236" s="49"/>
      <c r="G236" s="48" t="s">
        <v>397</v>
      </c>
      <c r="H236" s="48" t="s">
        <v>336</v>
      </c>
      <c r="I236" s="48" t="s">
        <v>398</v>
      </c>
      <c r="J236" s="48" t="s">
        <v>399</v>
      </c>
      <c r="K236" s="50">
        <v>43237</v>
      </c>
      <c r="L236" s="48">
        <v>80</v>
      </c>
      <c r="M236" s="50">
        <v>43316</v>
      </c>
      <c r="N236" s="77">
        <v>100</v>
      </c>
      <c r="O236" s="50">
        <v>43257</v>
      </c>
      <c r="P236" s="52">
        <v>43292</v>
      </c>
      <c r="Q236" s="48" t="s">
        <v>25</v>
      </c>
      <c r="R236" s="53" t="s">
        <v>130</v>
      </c>
      <c r="U236" s="20"/>
    </row>
    <row r="237" spans="1:21" ht="45" x14ac:dyDescent="0.25">
      <c r="A237" s="7">
        <v>76</v>
      </c>
      <c r="B237" s="10" t="s">
        <v>400</v>
      </c>
      <c r="C237" s="9">
        <v>1348499.48</v>
      </c>
      <c r="D237" s="9">
        <v>1348499.48</v>
      </c>
      <c r="E237" s="9"/>
      <c r="F237" s="9"/>
      <c r="G237" s="10" t="s">
        <v>397</v>
      </c>
      <c r="H237" s="10" t="s">
        <v>336</v>
      </c>
      <c r="I237" s="10" t="s">
        <v>401</v>
      </c>
      <c r="J237" s="10" t="s">
        <v>46</v>
      </c>
      <c r="K237" s="8">
        <v>43241</v>
      </c>
      <c r="L237" s="10">
        <v>80</v>
      </c>
      <c r="M237" s="8">
        <v>43321</v>
      </c>
      <c r="N237" s="15">
        <v>100</v>
      </c>
      <c r="O237" s="8">
        <v>43257</v>
      </c>
      <c r="P237" s="12">
        <v>43292</v>
      </c>
      <c r="Q237" s="10" t="s">
        <v>25</v>
      </c>
      <c r="R237" s="13" t="s">
        <v>130</v>
      </c>
    </row>
    <row r="238" spans="1:21" ht="45" x14ac:dyDescent="0.25">
      <c r="A238" s="7">
        <v>77</v>
      </c>
      <c r="B238" s="10" t="s">
        <v>402</v>
      </c>
      <c r="C238" s="9">
        <v>356241.77</v>
      </c>
      <c r="D238" s="9">
        <v>356241.77</v>
      </c>
      <c r="E238" s="9"/>
      <c r="F238" s="9"/>
      <c r="G238" s="10" t="s">
        <v>397</v>
      </c>
      <c r="H238" s="10" t="s">
        <v>28</v>
      </c>
      <c r="I238" s="10" t="s">
        <v>403</v>
      </c>
      <c r="J238" s="10" t="s">
        <v>46</v>
      </c>
      <c r="K238" s="8">
        <v>43241</v>
      </c>
      <c r="L238" s="10">
        <v>50</v>
      </c>
      <c r="M238" s="8">
        <v>43290</v>
      </c>
      <c r="N238" s="15">
        <v>100</v>
      </c>
      <c r="O238" s="8">
        <v>43265</v>
      </c>
      <c r="P238" s="12">
        <v>43300</v>
      </c>
      <c r="Q238" s="10" t="s">
        <v>25</v>
      </c>
      <c r="R238" s="13" t="s">
        <v>26</v>
      </c>
    </row>
    <row r="239" spans="1:21" ht="45" x14ac:dyDescent="0.25">
      <c r="A239" s="7"/>
      <c r="B239" s="242" t="s">
        <v>404</v>
      </c>
      <c r="C239" s="256">
        <v>2081494.98</v>
      </c>
      <c r="D239" s="256">
        <v>2081494.98</v>
      </c>
      <c r="E239" s="256"/>
      <c r="F239" s="17"/>
      <c r="G239" s="242" t="s">
        <v>397</v>
      </c>
      <c r="H239" s="242" t="s">
        <v>110</v>
      </c>
      <c r="I239" s="242" t="s">
        <v>405</v>
      </c>
      <c r="J239" s="10" t="s">
        <v>64</v>
      </c>
      <c r="K239" s="250">
        <v>43286</v>
      </c>
      <c r="L239" s="242">
        <v>80</v>
      </c>
      <c r="M239" s="250">
        <v>43365</v>
      </c>
      <c r="N239" s="15">
        <v>100</v>
      </c>
      <c r="O239" s="250">
        <v>43364</v>
      </c>
      <c r="P239" s="250">
        <v>43367</v>
      </c>
      <c r="Q239" s="242" t="s">
        <v>113</v>
      </c>
      <c r="R239" s="242" t="s">
        <v>66</v>
      </c>
    </row>
    <row r="240" spans="1:21" ht="45" x14ac:dyDescent="0.25">
      <c r="A240" s="7"/>
      <c r="B240" s="243"/>
      <c r="C240" s="257"/>
      <c r="D240" s="257"/>
      <c r="E240" s="257"/>
      <c r="F240" s="21"/>
      <c r="G240" s="243"/>
      <c r="H240" s="243"/>
      <c r="I240" s="243"/>
      <c r="J240" s="10" t="s">
        <v>42</v>
      </c>
      <c r="K240" s="251"/>
      <c r="L240" s="243"/>
      <c r="M240" s="251"/>
      <c r="N240" s="15">
        <v>100</v>
      </c>
      <c r="O240" s="251"/>
      <c r="P240" s="227"/>
      <c r="Q240" s="243"/>
      <c r="R240" s="243"/>
    </row>
    <row r="241" spans="1:21" ht="45" x14ac:dyDescent="0.25">
      <c r="A241" s="7"/>
      <c r="B241" s="243"/>
      <c r="C241" s="257"/>
      <c r="D241" s="257"/>
      <c r="E241" s="257"/>
      <c r="F241" s="21"/>
      <c r="G241" s="243"/>
      <c r="H241" s="243"/>
      <c r="I241" s="243"/>
      <c r="J241" s="10" t="s">
        <v>50</v>
      </c>
      <c r="K241" s="251"/>
      <c r="L241" s="243"/>
      <c r="M241" s="251"/>
      <c r="N241" s="15">
        <v>100</v>
      </c>
      <c r="O241" s="251"/>
      <c r="P241" s="227"/>
      <c r="Q241" s="243"/>
      <c r="R241" s="243"/>
    </row>
    <row r="242" spans="1:21" ht="51" customHeight="1" x14ac:dyDescent="0.25">
      <c r="A242" s="7"/>
      <c r="B242" s="244"/>
      <c r="C242" s="258"/>
      <c r="D242" s="258"/>
      <c r="E242" s="258"/>
      <c r="F242" s="19"/>
      <c r="G242" s="244"/>
      <c r="H242" s="244"/>
      <c r="I242" s="244"/>
      <c r="J242" s="10" t="s">
        <v>46</v>
      </c>
      <c r="K242" s="252"/>
      <c r="L242" s="244"/>
      <c r="M242" s="252"/>
      <c r="N242" s="15">
        <v>100</v>
      </c>
      <c r="O242" s="252"/>
      <c r="P242" s="270"/>
      <c r="Q242" s="244"/>
      <c r="R242" s="244"/>
    </row>
    <row r="243" spans="1:21" ht="58.5" customHeight="1" x14ac:dyDescent="0.25">
      <c r="A243" s="7"/>
      <c r="B243" s="242" t="s">
        <v>406</v>
      </c>
      <c r="C243" s="256">
        <v>748739.82</v>
      </c>
      <c r="D243" s="256">
        <v>748739.82</v>
      </c>
      <c r="E243" s="256"/>
      <c r="F243" s="17"/>
      <c r="G243" s="242" t="s">
        <v>397</v>
      </c>
      <c r="H243" s="242" t="s">
        <v>28</v>
      </c>
      <c r="I243" s="242" t="s">
        <v>407</v>
      </c>
      <c r="J243" s="10" t="s">
        <v>46</v>
      </c>
      <c r="K243" s="250">
        <v>43299</v>
      </c>
      <c r="L243" s="242">
        <v>50</v>
      </c>
      <c r="M243" s="250">
        <v>43347</v>
      </c>
      <c r="N243" s="15">
        <v>100</v>
      </c>
      <c r="O243" s="250">
        <v>43346</v>
      </c>
      <c r="P243" s="250">
        <v>43353</v>
      </c>
      <c r="Q243" s="242" t="s">
        <v>49</v>
      </c>
      <c r="R243" s="242" t="s">
        <v>159</v>
      </c>
    </row>
    <row r="244" spans="1:21" ht="84" customHeight="1" x14ac:dyDescent="0.25">
      <c r="A244" s="7"/>
      <c r="B244" s="244"/>
      <c r="C244" s="258"/>
      <c r="D244" s="258"/>
      <c r="E244" s="258"/>
      <c r="F244" s="19"/>
      <c r="G244" s="244"/>
      <c r="H244" s="244"/>
      <c r="I244" s="244"/>
      <c r="J244" s="10" t="s">
        <v>42</v>
      </c>
      <c r="K244" s="252"/>
      <c r="L244" s="244"/>
      <c r="M244" s="252"/>
      <c r="N244" s="15">
        <v>100</v>
      </c>
      <c r="O244" s="252"/>
      <c r="P244" s="270"/>
      <c r="Q244" s="244"/>
      <c r="R244" s="244"/>
    </row>
    <row r="245" spans="1:21" ht="45.75" thickBot="1" x14ac:dyDescent="0.3">
      <c r="A245" s="7">
        <v>78</v>
      </c>
      <c r="B245" s="10" t="s">
        <v>408</v>
      </c>
      <c r="C245" s="9">
        <v>1154936.98</v>
      </c>
      <c r="D245" s="9">
        <v>1154936.98</v>
      </c>
      <c r="E245" s="9"/>
      <c r="F245" s="9"/>
      <c r="G245" s="10" t="s">
        <v>397</v>
      </c>
      <c r="H245" s="10" t="s">
        <v>336</v>
      </c>
      <c r="I245" s="10" t="s">
        <v>409</v>
      </c>
      <c r="J245" s="10" t="s">
        <v>64</v>
      </c>
      <c r="K245" s="8">
        <v>43244</v>
      </c>
      <c r="L245" s="10">
        <v>80</v>
      </c>
      <c r="M245" s="8">
        <v>43323</v>
      </c>
      <c r="N245" s="15">
        <v>100</v>
      </c>
      <c r="O245" s="8">
        <v>43269</v>
      </c>
      <c r="P245" s="12">
        <v>43299</v>
      </c>
      <c r="Q245" s="10" t="s">
        <v>25</v>
      </c>
      <c r="R245" s="13" t="s">
        <v>130</v>
      </c>
    </row>
    <row r="246" spans="1:21" ht="15.75" thickBot="1" x14ac:dyDescent="0.3">
      <c r="A246" s="86"/>
      <c r="B246" s="68" t="s">
        <v>70</v>
      </c>
      <c r="C246" s="69">
        <f>SUM(C236:C245)</f>
        <v>6912652.3399999999</v>
      </c>
      <c r="D246" s="69">
        <f>SUM(D236:D245)</f>
        <v>6912652.3399999999</v>
      </c>
      <c r="E246" s="69"/>
      <c r="F246" s="69"/>
      <c r="G246" s="69"/>
      <c r="H246" s="68"/>
      <c r="I246" s="68">
        <v>6</v>
      </c>
      <c r="J246" s="68">
        <v>10</v>
      </c>
      <c r="K246" s="87"/>
      <c r="L246" s="68"/>
      <c r="M246" s="75"/>
      <c r="N246" s="74">
        <v>1</v>
      </c>
      <c r="O246" s="75">
        <v>6</v>
      </c>
      <c r="P246" s="75">
        <v>6</v>
      </c>
      <c r="Q246" s="68"/>
      <c r="R246" s="88"/>
    </row>
    <row r="247" spans="1:21" ht="30" x14ac:dyDescent="0.25">
      <c r="A247" s="47">
        <v>79</v>
      </c>
      <c r="B247" s="48" t="s">
        <v>410</v>
      </c>
      <c r="C247" s="49">
        <v>2009941.23</v>
      </c>
      <c r="D247" s="49">
        <v>2009941.23</v>
      </c>
      <c r="E247" s="49"/>
      <c r="F247" s="49">
        <v>602982.34</v>
      </c>
      <c r="G247" s="48" t="s">
        <v>411</v>
      </c>
      <c r="H247" s="48" t="s">
        <v>22</v>
      </c>
      <c r="I247" s="48" t="s">
        <v>412</v>
      </c>
      <c r="J247" s="48" t="s">
        <v>24</v>
      </c>
      <c r="K247" s="50">
        <v>43237</v>
      </c>
      <c r="L247" s="48">
        <v>90</v>
      </c>
      <c r="M247" s="50">
        <v>43326</v>
      </c>
      <c r="N247" s="51">
        <v>100</v>
      </c>
      <c r="O247" s="50">
        <v>43284</v>
      </c>
      <c r="P247" s="52">
        <v>43290</v>
      </c>
      <c r="Q247" s="48" t="s">
        <v>25</v>
      </c>
      <c r="R247" s="53" t="s">
        <v>26</v>
      </c>
    </row>
    <row r="248" spans="1:21" ht="30.75" thickBot="1" x14ac:dyDescent="0.3">
      <c r="A248" s="7">
        <v>80</v>
      </c>
      <c r="B248" s="10" t="s">
        <v>413</v>
      </c>
      <c r="C248" s="9">
        <v>2929365.44</v>
      </c>
      <c r="D248" s="9">
        <v>2929365.44</v>
      </c>
      <c r="E248" s="9"/>
      <c r="F248" s="9">
        <v>878809.63</v>
      </c>
      <c r="G248" s="10" t="s">
        <v>411</v>
      </c>
      <c r="H248" s="10" t="s">
        <v>22</v>
      </c>
      <c r="I248" s="10" t="s">
        <v>414</v>
      </c>
      <c r="J248" s="10" t="s">
        <v>24</v>
      </c>
      <c r="K248" s="8">
        <v>43237</v>
      </c>
      <c r="L248" s="10">
        <v>90</v>
      </c>
      <c r="M248" s="8">
        <v>43327</v>
      </c>
      <c r="N248" s="11">
        <v>100</v>
      </c>
      <c r="O248" s="8">
        <v>43315</v>
      </c>
      <c r="P248" s="12">
        <v>43326</v>
      </c>
      <c r="Q248" s="10" t="s">
        <v>25</v>
      </c>
      <c r="R248" s="13" t="s">
        <v>26</v>
      </c>
    </row>
    <row r="249" spans="1:21" ht="15.75" thickBot="1" x14ac:dyDescent="0.3">
      <c r="A249" s="86"/>
      <c r="B249" s="68" t="s">
        <v>70</v>
      </c>
      <c r="C249" s="69">
        <f>SUM(C247:C248)</f>
        <v>4939306.67</v>
      </c>
      <c r="D249" s="69">
        <f>SUM(D247:D248)</f>
        <v>4939306.67</v>
      </c>
      <c r="E249" s="69"/>
      <c r="F249" s="69">
        <f>SUM(F247:F248)</f>
        <v>1481791.97</v>
      </c>
      <c r="G249" s="69"/>
      <c r="H249" s="68"/>
      <c r="I249" s="68">
        <v>2</v>
      </c>
      <c r="J249" s="68">
        <v>2</v>
      </c>
      <c r="K249" s="87"/>
      <c r="L249" s="68"/>
      <c r="M249" s="75"/>
      <c r="N249" s="74">
        <v>1</v>
      </c>
      <c r="O249" s="75">
        <v>2</v>
      </c>
      <c r="P249" s="75">
        <v>2</v>
      </c>
      <c r="Q249" s="68"/>
      <c r="R249" s="88"/>
    </row>
    <row r="250" spans="1:21" ht="30" customHeight="1" x14ac:dyDescent="0.25">
      <c r="A250" s="47">
        <v>81</v>
      </c>
      <c r="B250" s="48" t="s">
        <v>415</v>
      </c>
      <c r="C250" s="49">
        <v>2491997.84</v>
      </c>
      <c r="D250" s="49">
        <v>2491997.84</v>
      </c>
      <c r="E250" s="49"/>
      <c r="F250" s="49"/>
      <c r="G250" s="48" t="s">
        <v>416</v>
      </c>
      <c r="H250" s="48" t="s">
        <v>22</v>
      </c>
      <c r="I250" s="48" t="s">
        <v>417</v>
      </c>
      <c r="J250" s="48" t="s">
        <v>24</v>
      </c>
      <c r="K250" s="50">
        <v>43241</v>
      </c>
      <c r="L250" s="48">
        <v>90</v>
      </c>
      <c r="M250" s="50">
        <v>43330</v>
      </c>
      <c r="N250" s="77">
        <v>100</v>
      </c>
      <c r="O250" s="50">
        <v>43328</v>
      </c>
      <c r="P250" s="52">
        <v>43330</v>
      </c>
      <c r="Q250" s="48" t="s">
        <v>25</v>
      </c>
      <c r="R250" s="53" t="s">
        <v>26</v>
      </c>
    </row>
    <row r="251" spans="1:21" ht="30" x14ac:dyDescent="0.25">
      <c r="A251" s="7">
        <v>82</v>
      </c>
      <c r="B251" s="10" t="s">
        <v>418</v>
      </c>
      <c r="C251" s="9">
        <v>2247633.14</v>
      </c>
      <c r="D251" s="9">
        <v>2247633.14</v>
      </c>
      <c r="E251" s="9"/>
      <c r="F251" s="9">
        <v>674289.94</v>
      </c>
      <c r="G251" s="10" t="s">
        <v>416</v>
      </c>
      <c r="H251" s="10" t="s">
        <v>28</v>
      </c>
      <c r="I251" s="10" t="s">
        <v>419</v>
      </c>
      <c r="J251" s="10" t="s">
        <v>24</v>
      </c>
      <c r="K251" s="8">
        <v>43244</v>
      </c>
      <c r="L251" s="10">
        <v>90</v>
      </c>
      <c r="M251" s="8">
        <v>43333</v>
      </c>
      <c r="N251" s="15">
        <v>100</v>
      </c>
      <c r="O251" s="8">
        <v>43332</v>
      </c>
      <c r="P251" s="12">
        <v>43333</v>
      </c>
      <c r="Q251" s="10" t="s">
        <v>25</v>
      </c>
      <c r="R251" s="13" t="s">
        <v>81</v>
      </c>
    </row>
    <row r="252" spans="1:21" ht="30" x14ac:dyDescent="0.25">
      <c r="A252" s="7">
        <v>83</v>
      </c>
      <c r="B252" s="10" t="s">
        <v>420</v>
      </c>
      <c r="C252" s="9">
        <v>3448406.03</v>
      </c>
      <c r="D252" s="9">
        <v>3448406.03</v>
      </c>
      <c r="E252" s="9"/>
      <c r="F252" s="9">
        <v>1034521.81</v>
      </c>
      <c r="G252" s="10" t="s">
        <v>416</v>
      </c>
      <c r="H252" s="10" t="s">
        <v>28</v>
      </c>
      <c r="I252" s="10" t="s">
        <v>421</v>
      </c>
      <c r="J252" s="10" t="s">
        <v>24</v>
      </c>
      <c r="K252" s="8">
        <v>43244</v>
      </c>
      <c r="L252" s="10">
        <v>90</v>
      </c>
      <c r="M252" s="8">
        <v>43333</v>
      </c>
      <c r="N252" s="15">
        <v>100</v>
      </c>
      <c r="O252" s="8">
        <v>43332</v>
      </c>
      <c r="P252" s="12">
        <v>43333</v>
      </c>
      <c r="Q252" s="10" t="s">
        <v>25</v>
      </c>
      <c r="R252" s="13" t="s">
        <v>81</v>
      </c>
    </row>
    <row r="253" spans="1:21" ht="45" x14ac:dyDescent="0.25">
      <c r="A253" s="7"/>
      <c r="B253" s="10" t="s">
        <v>422</v>
      </c>
      <c r="C253" s="9">
        <v>1026409.66</v>
      </c>
      <c r="D253" s="9">
        <v>1026409.66</v>
      </c>
      <c r="E253" s="9"/>
      <c r="F253" s="9">
        <v>307922.90000000002</v>
      </c>
      <c r="G253" s="10" t="s">
        <v>416</v>
      </c>
      <c r="H253" s="10" t="s">
        <v>28</v>
      </c>
      <c r="I253" s="10" t="s">
        <v>423</v>
      </c>
      <c r="J253" s="10" t="s">
        <v>64</v>
      </c>
      <c r="K253" s="8">
        <v>43252</v>
      </c>
      <c r="L253" s="10">
        <v>60</v>
      </c>
      <c r="M253" s="8">
        <v>43311</v>
      </c>
      <c r="N253" s="15">
        <v>100</v>
      </c>
      <c r="O253" s="8">
        <v>43307</v>
      </c>
      <c r="P253" s="12">
        <v>43325</v>
      </c>
      <c r="Q253" s="10" t="s">
        <v>424</v>
      </c>
      <c r="R253" s="13" t="s">
        <v>26</v>
      </c>
    </row>
    <row r="254" spans="1:21" x14ac:dyDescent="0.25">
      <c r="A254" s="7"/>
      <c r="B254" s="242" t="s">
        <v>425</v>
      </c>
      <c r="C254" s="256">
        <v>1535330.51</v>
      </c>
      <c r="D254" s="256">
        <v>1535330.51</v>
      </c>
      <c r="E254" s="256"/>
      <c r="F254" s="256">
        <v>280251.73</v>
      </c>
      <c r="G254" s="242" t="s">
        <v>416</v>
      </c>
      <c r="H254" s="242" t="s">
        <v>28</v>
      </c>
      <c r="I254" s="242" t="s">
        <v>426</v>
      </c>
      <c r="J254" s="242" t="s">
        <v>427</v>
      </c>
      <c r="K254" s="250">
        <v>43252</v>
      </c>
      <c r="L254" s="242">
        <v>70</v>
      </c>
      <c r="M254" s="250">
        <v>43321</v>
      </c>
      <c r="N254" s="289">
        <v>100</v>
      </c>
      <c r="O254" s="250">
        <v>43318</v>
      </c>
      <c r="P254" s="262">
        <v>43321</v>
      </c>
      <c r="Q254" s="242" t="s">
        <v>424</v>
      </c>
      <c r="R254" s="242" t="s">
        <v>26</v>
      </c>
    </row>
    <row r="255" spans="1:21" x14ac:dyDescent="0.25">
      <c r="A255" s="7"/>
      <c r="B255" s="243"/>
      <c r="C255" s="257"/>
      <c r="D255" s="257"/>
      <c r="E255" s="257"/>
      <c r="F255" s="258"/>
      <c r="G255" s="243"/>
      <c r="H255" s="243"/>
      <c r="I255" s="243"/>
      <c r="J255" s="244"/>
      <c r="K255" s="251"/>
      <c r="L255" s="243"/>
      <c r="M255" s="251"/>
      <c r="N255" s="290"/>
      <c r="O255" s="251"/>
      <c r="P255" s="293"/>
      <c r="Q255" s="243"/>
      <c r="R255" s="243"/>
    </row>
    <row r="256" spans="1:21" ht="45" x14ac:dyDescent="0.25">
      <c r="A256" s="18"/>
      <c r="B256" s="244"/>
      <c r="C256" s="258"/>
      <c r="D256" s="258"/>
      <c r="E256" s="258"/>
      <c r="F256" s="23">
        <v>180347.42</v>
      </c>
      <c r="G256" s="244"/>
      <c r="H256" s="244"/>
      <c r="I256" s="244"/>
      <c r="J256" s="10" t="s">
        <v>46</v>
      </c>
      <c r="K256" s="252"/>
      <c r="L256" s="244"/>
      <c r="M256" s="252"/>
      <c r="N256" s="15">
        <v>100</v>
      </c>
      <c r="O256" s="252"/>
      <c r="P256" s="294"/>
      <c r="Q256" s="244"/>
      <c r="R256" s="244"/>
      <c r="U256" s="20"/>
    </row>
    <row r="257" spans="1:18" ht="30" x14ac:dyDescent="0.25">
      <c r="A257" s="7"/>
      <c r="B257" s="10" t="s">
        <v>428</v>
      </c>
      <c r="C257" s="9">
        <v>2285101.6800000002</v>
      </c>
      <c r="D257" s="9">
        <v>2285101.6800000002</v>
      </c>
      <c r="E257" s="9"/>
      <c r="F257" s="9">
        <v>685530.5</v>
      </c>
      <c r="G257" s="10" t="s">
        <v>416</v>
      </c>
      <c r="H257" s="10" t="s">
        <v>28</v>
      </c>
      <c r="I257" s="10" t="s">
        <v>429</v>
      </c>
      <c r="J257" s="10" t="s">
        <v>24</v>
      </c>
      <c r="K257" s="8">
        <v>43256</v>
      </c>
      <c r="L257" s="10">
        <v>90</v>
      </c>
      <c r="M257" s="8">
        <v>43345</v>
      </c>
      <c r="N257" s="15">
        <v>100</v>
      </c>
      <c r="O257" s="8">
        <v>43340</v>
      </c>
      <c r="P257" s="12">
        <v>43342</v>
      </c>
      <c r="Q257" s="10" t="s">
        <v>424</v>
      </c>
      <c r="R257" s="13" t="s">
        <v>26</v>
      </c>
    </row>
    <row r="258" spans="1:18" ht="45" x14ac:dyDescent="0.25">
      <c r="A258" s="7"/>
      <c r="B258" s="10" t="s">
        <v>430</v>
      </c>
      <c r="C258" s="9">
        <v>734509.23</v>
      </c>
      <c r="D258" s="9">
        <v>734509.23</v>
      </c>
      <c r="E258" s="9"/>
      <c r="F258" s="9"/>
      <c r="G258" s="10" t="s">
        <v>416</v>
      </c>
      <c r="H258" s="10" t="s">
        <v>28</v>
      </c>
      <c r="I258" s="10" t="s">
        <v>429</v>
      </c>
      <c r="J258" s="10" t="s">
        <v>427</v>
      </c>
      <c r="K258" s="8">
        <v>43256</v>
      </c>
      <c r="L258" s="10">
        <v>40</v>
      </c>
      <c r="M258" s="8">
        <v>43295</v>
      </c>
      <c r="N258" s="15">
        <v>100</v>
      </c>
      <c r="O258" s="8">
        <v>43291</v>
      </c>
      <c r="P258" s="12">
        <v>43294</v>
      </c>
      <c r="Q258" s="10" t="s">
        <v>424</v>
      </c>
      <c r="R258" s="13" t="s">
        <v>26</v>
      </c>
    </row>
    <row r="259" spans="1:18" ht="45" x14ac:dyDescent="0.25">
      <c r="A259" s="7"/>
      <c r="B259" s="242" t="s">
        <v>431</v>
      </c>
      <c r="C259" s="256">
        <v>5216975.5</v>
      </c>
      <c r="D259" s="256">
        <v>5216975.5</v>
      </c>
      <c r="E259" s="256"/>
      <c r="F259" s="17"/>
      <c r="G259" s="242" t="s">
        <v>416</v>
      </c>
      <c r="H259" s="242" t="s">
        <v>148</v>
      </c>
      <c r="I259" s="242" t="s">
        <v>432</v>
      </c>
      <c r="J259" s="10" t="s">
        <v>42</v>
      </c>
      <c r="K259" s="250">
        <v>43298</v>
      </c>
      <c r="L259" s="242">
        <v>80</v>
      </c>
      <c r="M259" s="250">
        <v>43377</v>
      </c>
      <c r="N259" s="15">
        <v>100</v>
      </c>
      <c r="O259" s="250">
        <v>43391</v>
      </c>
      <c r="P259" s="295"/>
      <c r="Q259" s="242" t="s">
        <v>49</v>
      </c>
      <c r="R259" s="242" t="s">
        <v>26</v>
      </c>
    </row>
    <row r="260" spans="1:18" x14ac:dyDescent="0.25">
      <c r="A260" s="7"/>
      <c r="B260" s="243"/>
      <c r="C260" s="257"/>
      <c r="D260" s="257"/>
      <c r="E260" s="257"/>
      <c r="F260" s="21"/>
      <c r="G260" s="243"/>
      <c r="H260" s="243"/>
      <c r="I260" s="243"/>
      <c r="J260" s="10" t="s">
        <v>58</v>
      </c>
      <c r="K260" s="251"/>
      <c r="L260" s="243"/>
      <c r="M260" s="251"/>
      <c r="N260" s="15">
        <v>100</v>
      </c>
      <c r="O260" s="227"/>
      <c r="P260" s="285"/>
      <c r="Q260" s="243"/>
      <c r="R260" s="243"/>
    </row>
    <row r="261" spans="1:18" ht="120" customHeight="1" x14ac:dyDescent="0.25">
      <c r="A261" s="7"/>
      <c r="B261" s="244"/>
      <c r="C261" s="258"/>
      <c r="D261" s="258"/>
      <c r="E261" s="258"/>
      <c r="F261" s="19"/>
      <c r="G261" s="244"/>
      <c r="H261" s="244"/>
      <c r="I261" s="244"/>
      <c r="J261" s="10" t="s">
        <v>51</v>
      </c>
      <c r="K261" s="252"/>
      <c r="L261" s="244"/>
      <c r="M261" s="252"/>
      <c r="N261" s="15">
        <v>100</v>
      </c>
      <c r="O261" s="270"/>
      <c r="P261" s="281"/>
      <c r="Q261" s="244"/>
      <c r="R261" s="244"/>
    </row>
    <row r="262" spans="1:18" ht="45" x14ac:dyDescent="0.25">
      <c r="A262" s="7"/>
      <c r="B262" s="242" t="s">
        <v>433</v>
      </c>
      <c r="C262" s="256">
        <v>2394034.29</v>
      </c>
      <c r="D262" s="256">
        <v>2394034.29</v>
      </c>
      <c r="E262" s="256"/>
      <c r="F262" s="23">
        <v>333244.53999999998</v>
      </c>
      <c r="G262" s="242" t="s">
        <v>416</v>
      </c>
      <c r="H262" s="242" t="s">
        <v>28</v>
      </c>
      <c r="I262" s="242" t="s">
        <v>434</v>
      </c>
      <c r="J262" s="10" t="s">
        <v>427</v>
      </c>
      <c r="K262" s="250">
        <v>43256</v>
      </c>
      <c r="L262" s="242">
        <v>80</v>
      </c>
      <c r="M262" s="250">
        <v>43335</v>
      </c>
      <c r="N262" s="15">
        <v>100</v>
      </c>
      <c r="O262" s="250">
        <v>43334</v>
      </c>
      <c r="P262" s="262">
        <v>43335</v>
      </c>
      <c r="Q262" s="242" t="s">
        <v>424</v>
      </c>
      <c r="R262" s="242" t="s">
        <v>26</v>
      </c>
    </row>
    <row r="263" spans="1:18" ht="45" x14ac:dyDescent="0.25">
      <c r="A263" s="18"/>
      <c r="B263" s="243"/>
      <c r="C263" s="257"/>
      <c r="D263" s="257"/>
      <c r="E263" s="257"/>
      <c r="F263" s="23">
        <v>191261.15</v>
      </c>
      <c r="G263" s="243"/>
      <c r="H263" s="243"/>
      <c r="I263" s="243"/>
      <c r="J263" s="10" t="s">
        <v>42</v>
      </c>
      <c r="K263" s="251"/>
      <c r="L263" s="243"/>
      <c r="M263" s="251"/>
      <c r="N263" s="15">
        <v>100</v>
      </c>
      <c r="O263" s="227"/>
      <c r="P263" s="285"/>
      <c r="Q263" s="243"/>
      <c r="R263" s="243"/>
    </row>
    <row r="264" spans="1:18" ht="45" x14ac:dyDescent="0.25">
      <c r="A264" s="18"/>
      <c r="B264" s="244"/>
      <c r="C264" s="258"/>
      <c r="D264" s="258"/>
      <c r="E264" s="258"/>
      <c r="F264" s="23">
        <v>193704.6</v>
      </c>
      <c r="G264" s="244"/>
      <c r="H264" s="244"/>
      <c r="I264" s="244"/>
      <c r="J264" s="10" t="s">
        <v>46</v>
      </c>
      <c r="K264" s="252"/>
      <c r="L264" s="244"/>
      <c r="M264" s="252"/>
      <c r="N264" s="15">
        <v>100</v>
      </c>
      <c r="O264" s="270"/>
      <c r="P264" s="281"/>
      <c r="Q264" s="244"/>
      <c r="R264" s="244"/>
    </row>
    <row r="265" spans="1:18" x14ac:dyDescent="0.25">
      <c r="A265" s="18"/>
      <c r="B265" s="242" t="s">
        <v>435</v>
      </c>
      <c r="C265" s="256">
        <v>6573004.7699999996</v>
      </c>
      <c r="D265" s="256">
        <v>6573004.7699999996</v>
      </c>
      <c r="E265" s="256"/>
      <c r="F265" s="17"/>
      <c r="G265" s="242" t="s">
        <v>416</v>
      </c>
      <c r="H265" s="242" t="s">
        <v>28</v>
      </c>
      <c r="I265" s="242" t="s">
        <v>436</v>
      </c>
      <c r="J265" s="14" t="s">
        <v>58</v>
      </c>
      <c r="K265" s="250">
        <v>43298</v>
      </c>
      <c r="L265" s="242">
        <v>60</v>
      </c>
      <c r="M265" s="250">
        <v>43377</v>
      </c>
      <c r="N265" s="34">
        <v>100</v>
      </c>
      <c r="O265" s="262">
        <v>43374</v>
      </c>
      <c r="P265" s="262">
        <v>43375</v>
      </c>
      <c r="Q265" s="242" t="s">
        <v>49</v>
      </c>
      <c r="R265" s="242" t="s">
        <v>81</v>
      </c>
    </row>
    <row r="266" spans="1:18" ht="45" customHeight="1" x14ac:dyDescent="0.25">
      <c r="A266" s="18"/>
      <c r="B266" s="243"/>
      <c r="C266" s="257"/>
      <c r="D266" s="257"/>
      <c r="E266" s="257"/>
      <c r="F266" s="21"/>
      <c r="G266" s="243"/>
      <c r="H266" s="243"/>
      <c r="I266" s="243"/>
      <c r="J266" s="16" t="s">
        <v>50</v>
      </c>
      <c r="K266" s="251"/>
      <c r="L266" s="243"/>
      <c r="M266" s="251"/>
      <c r="N266" s="30">
        <v>100</v>
      </c>
      <c r="O266" s="285"/>
      <c r="P266" s="293"/>
      <c r="Q266" s="243"/>
      <c r="R266" s="243"/>
    </row>
    <row r="267" spans="1:18" ht="45" customHeight="1" x14ac:dyDescent="0.25">
      <c r="A267" s="18"/>
      <c r="B267" s="243"/>
      <c r="C267" s="257"/>
      <c r="D267" s="257"/>
      <c r="E267" s="257"/>
      <c r="F267" s="21"/>
      <c r="G267" s="243"/>
      <c r="H267" s="243"/>
      <c r="I267" s="243"/>
      <c r="J267" s="10" t="s">
        <v>42</v>
      </c>
      <c r="K267" s="251"/>
      <c r="L267" s="243"/>
      <c r="M267" s="251"/>
      <c r="N267" s="15">
        <v>100</v>
      </c>
      <c r="O267" s="285"/>
      <c r="P267" s="293"/>
      <c r="Q267" s="243"/>
      <c r="R267" s="243"/>
    </row>
    <row r="268" spans="1:18" ht="45" customHeight="1" x14ac:dyDescent="0.25">
      <c r="A268" s="18"/>
      <c r="B268" s="243"/>
      <c r="C268" s="257"/>
      <c r="D268" s="257"/>
      <c r="E268" s="257"/>
      <c r="F268" s="21"/>
      <c r="G268" s="243"/>
      <c r="H268" s="243"/>
      <c r="I268" s="243"/>
      <c r="J268" s="10" t="s">
        <v>64</v>
      </c>
      <c r="K268" s="251"/>
      <c r="L268" s="243"/>
      <c r="M268" s="251"/>
      <c r="N268" s="15">
        <v>100</v>
      </c>
      <c r="O268" s="285"/>
      <c r="P268" s="293"/>
      <c r="Q268" s="243"/>
      <c r="R268" s="243"/>
    </row>
    <row r="269" spans="1:18" ht="120" customHeight="1" x14ac:dyDescent="0.25">
      <c r="A269" s="18"/>
      <c r="B269" s="243"/>
      <c r="C269" s="257"/>
      <c r="D269" s="257"/>
      <c r="E269" s="258"/>
      <c r="F269" s="21"/>
      <c r="G269" s="243"/>
      <c r="H269" s="243"/>
      <c r="I269" s="243"/>
      <c r="J269" s="10" t="s">
        <v>437</v>
      </c>
      <c r="K269" s="251"/>
      <c r="L269" s="243"/>
      <c r="M269" s="251"/>
      <c r="N269" s="15">
        <v>100</v>
      </c>
      <c r="O269" s="281"/>
      <c r="P269" s="294"/>
      <c r="Q269" s="243"/>
      <c r="R269" s="243"/>
    </row>
    <row r="270" spans="1:18" ht="66" customHeight="1" x14ac:dyDescent="0.25">
      <c r="A270" s="32"/>
      <c r="B270" s="242" t="s">
        <v>438</v>
      </c>
      <c r="C270" s="256">
        <v>5732798.7599999998</v>
      </c>
      <c r="D270" s="256">
        <v>5732798.7599999998</v>
      </c>
      <c r="E270" s="23"/>
      <c r="F270" s="17"/>
      <c r="G270" s="242" t="s">
        <v>439</v>
      </c>
      <c r="H270" s="242" t="s">
        <v>28</v>
      </c>
      <c r="I270" s="242" t="s">
        <v>440</v>
      </c>
      <c r="J270" s="14" t="s">
        <v>46</v>
      </c>
      <c r="K270" s="250">
        <v>43298</v>
      </c>
      <c r="L270" s="242">
        <v>80</v>
      </c>
      <c r="M270" s="250">
        <v>43377</v>
      </c>
      <c r="N270" s="34">
        <v>100</v>
      </c>
      <c r="O270" s="262">
        <v>43391</v>
      </c>
      <c r="P270" s="56"/>
      <c r="Q270" s="242" t="s">
        <v>441</v>
      </c>
      <c r="R270" s="242" t="s">
        <v>81</v>
      </c>
    </row>
    <row r="271" spans="1:18" ht="45" customHeight="1" x14ac:dyDescent="0.25">
      <c r="A271" s="18"/>
      <c r="B271" s="243"/>
      <c r="C271" s="257"/>
      <c r="D271" s="257"/>
      <c r="E271" s="257"/>
      <c r="F271" s="21"/>
      <c r="G271" s="243"/>
      <c r="H271" s="243"/>
      <c r="I271" s="243"/>
      <c r="J271" s="14" t="s">
        <v>42</v>
      </c>
      <c r="K271" s="251"/>
      <c r="L271" s="243"/>
      <c r="M271" s="251"/>
      <c r="N271" s="34">
        <v>100</v>
      </c>
      <c r="O271" s="285"/>
      <c r="P271" s="99"/>
      <c r="Q271" s="243"/>
      <c r="R271" s="243"/>
    </row>
    <row r="272" spans="1:18" ht="45" customHeight="1" x14ac:dyDescent="0.25">
      <c r="A272" s="18"/>
      <c r="B272" s="243"/>
      <c r="C272" s="257"/>
      <c r="D272" s="257"/>
      <c r="E272" s="257"/>
      <c r="F272" s="21"/>
      <c r="G272" s="243"/>
      <c r="H272" s="243"/>
      <c r="I272" s="243"/>
      <c r="J272" s="14" t="s">
        <v>64</v>
      </c>
      <c r="K272" s="251"/>
      <c r="L272" s="243"/>
      <c r="M272" s="251"/>
      <c r="N272" s="34">
        <v>100</v>
      </c>
      <c r="O272" s="285"/>
      <c r="P272" s="99"/>
      <c r="Q272" s="243"/>
      <c r="R272" s="243"/>
    </row>
    <row r="273" spans="1:18" ht="120" customHeight="1" x14ac:dyDescent="0.25">
      <c r="A273" s="18"/>
      <c r="B273" s="244"/>
      <c r="C273" s="258"/>
      <c r="D273" s="258"/>
      <c r="E273" s="258"/>
      <c r="F273" s="19"/>
      <c r="G273" s="244"/>
      <c r="H273" s="244"/>
      <c r="I273" s="244"/>
      <c r="J273" s="14" t="s">
        <v>51</v>
      </c>
      <c r="K273" s="252"/>
      <c r="L273" s="244"/>
      <c r="M273" s="252"/>
      <c r="N273" s="34">
        <v>100</v>
      </c>
      <c r="O273" s="281"/>
      <c r="P273" s="99"/>
      <c r="Q273" s="244"/>
      <c r="R273" s="244"/>
    </row>
    <row r="274" spans="1:18" x14ac:dyDescent="0.25">
      <c r="A274" s="100"/>
      <c r="B274" s="64" t="s">
        <v>442</v>
      </c>
      <c r="C274" s="19">
        <v>2695132.32</v>
      </c>
      <c r="D274" s="19">
        <v>2695132.32</v>
      </c>
      <c r="E274" s="19"/>
      <c r="F274" s="19"/>
      <c r="G274" s="64" t="s">
        <v>416</v>
      </c>
      <c r="H274" s="64" t="s">
        <v>22</v>
      </c>
      <c r="I274" s="64" t="s">
        <v>443</v>
      </c>
      <c r="J274" s="95" t="s">
        <v>58</v>
      </c>
      <c r="K274" s="101">
        <v>43292</v>
      </c>
      <c r="L274" s="64">
        <v>90</v>
      </c>
      <c r="M274" s="101">
        <v>43381</v>
      </c>
      <c r="N274" s="34">
        <v>100</v>
      </c>
      <c r="O274" s="101">
        <v>43328</v>
      </c>
      <c r="P274" s="102">
        <v>43339</v>
      </c>
      <c r="Q274" s="64" t="s">
        <v>371</v>
      </c>
      <c r="R274" s="64" t="s">
        <v>26</v>
      </c>
    </row>
    <row r="275" spans="1:18" ht="45" x14ac:dyDescent="0.25">
      <c r="A275" s="18"/>
      <c r="B275" s="242" t="s">
        <v>444</v>
      </c>
      <c r="C275" s="256">
        <v>1156008.19</v>
      </c>
      <c r="D275" s="256">
        <v>1156008.19</v>
      </c>
      <c r="E275" s="23"/>
      <c r="F275" s="23">
        <v>171720.47</v>
      </c>
      <c r="G275" s="242" t="s">
        <v>416</v>
      </c>
      <c r="H275" s="242" t="s">
        <v>28</v>
      </c>
      <c r="I275" s="242" t="s">
        <v>445</v>
      </c>
      <c r="J275" s="14" t="s">
        <v>446</v>
      </c>
      <c r="K275" s="250">
        <v>43261</v>
      </c>
      <c r="L275" s="242">
        <v>60</v>
      </c>
      <c r="M275" s="250">
        <v>43320</v>
      </c>
      <c r="N275" s="34">
        <v>100</v>
      </c>
      <c r="O275" s="250">
        <v>43291</v>
      </c>
      <c r="P275" s="262">
        <v>43315</v>
      </c>
      <c r="Q275" s="242" t="s">
        <v>424</v>
      </c>
      <c r="R275" s="242" t="s">
        <v>81</v>
      </c>
    </row>
    <row r="276" spans="1:18" ht="45" x14ac:dyDescent="0.25">
      <c r="A276" s="18"/>
      <c r="B276" s="243"/>
      <c r="C276" s="257"/>
      <c r="D276" s="257"/>
      <c r="E276" s="23"/>
      <c r="F276" s="23">
        <v>89198.61</v>
      </c>
      <c r="G276" s="243"/>
      <c r="H276" s="243"/>
      <c r="I276" s="243"/>
      <c r="J276" s="14" t="s">
        <v>46</v>
      </c>
      <c r="K276" s="251"/>
      <c r="L276" s="243"/>
      <c r="M276" s="251"/>
      <c r="N276" s="34">
        <v>100</v>
      </c>
      <c r="O276" s="251"/>
      <c r="P276" s="285"/>
      <c r="Q276" s="243"/>
      <c r="R276" s="243"/>
    </row>
    <row r="277" spans="1:18" ht="45" x14ac:dyDescent="0.25">
      <c r="A277" s="18"/>
      <c r="B277" s="244"/>
      <c r="C277" s="258"/>
      <c r="D277" s="258"/>
      <c r="E277" s="19"/>
      <c r="F277" s="23">
        <v>85883.38</v>
      </c>
      <c r="G277" s="244"/>
      <c r="H277" s="244"/>
      <c r="I277" s="244"/>
      <c r="J277" s="16" t="s">
        <v>447</v>
      </c>
      <c r="K277" s="252"/>
      <c r="L277" s="244"/>
      <c r="M277" s="252"/>
      <c r="N277" s="30">
        <v>100</v>
      </c>
      <c r="O277" s="252"/>
      <c r="P277" s="281"/>
      <c r="Q277" s="244"/>
      <c r="R277" s="244"/>
    </row>
    <row r="278" spans="1:18" ht="30" x14ac:dyDescent="0.25">
      <c r="A278" s="18"/>
      <c r="B278" s="14" t="s">
        <v>448</v>
      </c>
      <c r="C278" s="23">
        <v>1455176.56</v>
      </c>
      <c r="D278" s="23">
        <v>1455176.56</v>
      </c>
      <c r="E278" s="23"/>
      <c r="F278" s="17">
        <v>436552.97</v>
      </c>
      <c r="G278" s="13" t="s">
        <v>416</v>
      </c>
      <c r="H278" s="13" t="s">
        <v>28</v>
      </c>
      <c r="I278" s="13" t="s">
        <v>445</v>
      </c>
      <c r="J278" s="10" t="s">
        <v>24</v>
      </c>
      <c r="K278" s="62">
        <v>43261</v>
      </c>
      <c r="L278" s="14">
        <v>60</v>
      </c>
      <c r="M278" s="24">
        <v>43320</v>
      </c>
      <c r="N278" s="15">
        <v>100</v>
      </c>
      <c r="O278" s="24">
        <v>43312</v>
      </c>
      <c r="P278" s="35">
        <v>43315</v>
      </c>
      <c r="Q278" s="14" t="s">
        <v>424</v>
      </c>
      <c r="R278" s="14" t="s">
        <v>81</v>
      </c>
    </row>
    <row r="279" spans="1:18" ht="29.25" customHeight="1" x14ac:dyDescent="0.25">
      <c r="A279" s="18"/>
      <c r="B279" s="13" t="s">
        <v>449</v>
      </c>
      <c r="C279" s="17">
        <v>1328537.52</v>
      </c>
      <c r="D279" s="23">
        <v>1328537.52</v>
      </c>
      <c r="E279" s="23"/>
      <c r="F279" s="17">
        <v>398561.26</v>
      </c>
      <c r="G279" s="13" t="s">
        <v>416</v>
      </c>
      <c r="H279" s="10" t="s">
        <v>28</v>
      </c>
      <c r="I279" s="10" t="s">
        <v>450</v>
      </c>
      <c r="J279" s="10" t="s">
        <v>24</v>
      </c>
      <c r="K279" s="62">
        <v>43261</v>
      </c>
      <c r="L279" s="14">
        <v>60</v>
      </c>
      <c r="M279" s="24">
        <v>43320</v>
      </c>
      <c r="N279" s="34">
        <v>100</v>
      </c>
      <c r="O279" s="24">
        <v>43325</v>
      </c>
      <c r="P279" s="35">
        <v>43326</v>
      </c>
      <c r="Q279" s="14" t="s">
        <v>424</v>
      </c>
      <c r="R279" s="14" t="s">
        <v>26</v>
      </c>
    </row>
    <row r="280" spans="1:18" ht="121.5" customHeight="1" x14ac:dyDescent="0.25">
      <c r="A280" s="18"/>
      <c r="B280" s="14" t="s">
        <v>451</v>
      </c>
      <c r="C280" s="23">
        <v>1894261.29</v>
      </c>
      <c r="D280" s="23">
        <v>1894261.29</v>
      </c>
      <c r="E280" s="23"/>
      <c r="F280" s="17">
        <v>568278.39</v>
      </c>
      <c r="G280" s="13" t="s">
        <v>416</v>
      </c>
      <c r="H280" s="10" t="s">
        <v>28</v>
      </c>
      <c r="I280" s="10" t="s">
        <v>450</v>
      </c>
      <c r="J280" s="10" t="s">
        <v>35</v>
      </c>
      <c r="K280" s="62">
        <v>43261</v>
      </c>
      <c r="L280" s="14">
        <v>60</v>
      </c>
      <c r="M280" s="24">
        <v>43320</v>
      </c>
      <c r="N280" s="15">
        <v>100</v>
      </c>
      <c r="O280" s="24">
        <v>43325</v>
      </c>
      <c r="P280" s="35">
        <v>43326</v>
      </c>
      <c r="Q280" s="14" t="s">
        <v>424</v>
      </c>
      <c r="R280" s="14" t="s">
        <v>26</v>
      </c>
    </row>
    <row r="281" spans="1:18" ht="121.5" customHeight="1" x14ac:dyDescent="0.25">
      <c r="A281" s="18"/>
      <c r="B281" s="14" t="s">
        <v>452</v>
      </c>
      <c r="C281" s="23">
        <v>5875401.2000000002</v>
      </c>
      <c r="D281" s="23">
        <v>5875401.2000000002</v>
      </c>
      <c r="E281" s="23"/>
      <c r="F281" s="23">
        <v>1762620.36</v>
      </c>
      <c r="G281" s="13" t="s">
        <v>416</v>
      </c>
      <c r="H281" s="10" t="s">
        <v>28</v>
      </c>
      <c r="I281" s="10" t="s">
        <v>453</v>
      </c>
      <c r="J281" s="10" t="s">
        <v>35</v>
      </c>
      <c r="K281" s="62">
        <v>43261</v>
      </c>
      <c r="L281" s="14">
        <v>90</v>
      </c>
      <c r="M281" s="24">
        <v>43350</v>
      </c>
      <c r="N281" s="15">
        <v>100</v>
      </c>
      <c r="O281" s="24">
        <v>43349</v>
      </c>
      <c r="P281" s="35">
        <v>43350</v>
      </c>
      <c r="Q281" s="13" t="s">
        <v>424</v>
      </c>
      <c r="R281" s="13" t="s">
        <v>81</v>
      </c>
    </row>
    <row r="282" spans="1:18" ht="45.75" customHeight="1" x14ac:dyDescent="0.25">
      <c r="A282" s="18"/>
      <c r="B282" s="243" t="s">
        <v>454</v>
      </c>
      <c r="C282" s="257">
        <v>5186020.84</v>
      </c>
      <c r="D282" s="256">
        <v>5186020.84</v>
      </c>
      <c r="E282" s="256"/>
      <c r="F282" s="256">
        <v>1555806.25</v>
      </c>
      <c r="G282" s="242" t="s">
        <v>416</v>
      </c>
      <c r="H282" s="242" t="s">
        <v>28</v>
      </c>
      <c r="I282" s="291" t="s">
        <v>453</v>
      </c>
      <c r="J282" s="242" t="s">
        <v>24</v>
      </c>
      <c r="K282" s="287">
        <v>43261</v>
      </c>
      <c r="L282" s="242">
        <v>90</v>
      </c>
      <c r="M282" s="250">
        <v>43350</v>
      </c>
      <c r="N282" s="289">
        <v>100</v>
      </c>
      <c r="O282" s="250">
        <v>43349</v>
      </c>
      <c r="P282" s="262">
        <v>43350</v>
      </c>
      <c r="Q282" s="242" t="s">
        <v>424</v>
      </c>
      <c r="R282" s="242" t="s">
        <v>81</v>
      </c>
    </row>
    <row r="283" spans="1:18" x14ac:dyDescent="0.25">
      <c r="A283" s="18"/>
      <c r="B283" s="244"/>
      <c r="C283" s="258"/>
      <c r="D283" s="258"/>
      <c r="E283" s="258"/>
      <c r="F283" s="258"/>
      <c r="G283" s="244"/>
      <c r="H283" s="244"/>
      <c r="I283" s="292"/>
      <c r="J283" s="244"/>
      <c r="K283" s="288"/>
      <c r="L283" s="244"/>
      <c r="M283" s="252"/>
      <c r="N283" s="290"/>
      <c r="O283" s="270"/>
      <c r="P283" s="281"/>
      <c r="Q283" s="244"/>
      <c r="R283" s="244"/>
    </row>
    <row r="284" spans="1:18" ht="30" x14ac:dyDescent="0.25">
      <c r="A284" s="7"/>
      <c r="B284" s="10" t="s">
        <v>455</v>
      </c>
      <c r="C284" s="9">
        <v>1317489.96</v>
      </c>
      <c r="D284" s="9">
        <v>1317489.96</v>
      </c>
      <c r="E284" s="9"/>
      <c r="F284" s="9">
        <v>395246.99</v>
      </c>
      <c r="G284" s="10" t="s">
        <v>416</v>
      </c>
      <c r="H284" s="10" t="s">
        <v>28</v>
      </c>
      <c r="I284" s="10" t="s">
        <v>456</v>
      </c>
      <c r="J284" s="14" t="s">
        <v>58</v>
      </c>
      <c r="K284" s="8">
        <v>43256</v>
      </c>
      <c r="L284" s="10">
        <v>60</v>
      </c>
      <c r="M284" s="8">
        <v>43315</v>
      </c>
      <c r="N284" s="34">
        <v>100</v>
      </c>
      <c r="O284" s="8">
        <v>43313</v>
      </c>
      <c r="P284" s="12">
        <v>43315</v>
      </c>
      <c r="Q284" s="14" t="s">
        <v>424</v>
      </c>
      <c r="R284" s="14" t="s">
        <v>26</v>
      </c>
    </row>
    <row r="285" spans="1:18" ht="45" x14ac:dyDescent="0.25">
      <c r="A285" s="7"/>
      <c r="B285" s="242" t="s">
        <v>457</v>
      </c>
      <c r="C285" s="256">
        <v>1012249.82</v>
      </c>
      <c r="D285" s="256">
        <v>1012249.82</v>
      </c>
      <c r="E285" s="9"/>
      <c r="F285" s="9"/>
      <c r="G285" s="242" t="s">
        <v>416</v>
      </c>
      <c r="H285" s="242" t="s">
        <v>28</v>
      </c>
      <c r="I285" s="242" t="s">
        <v>458</v>
      </c>
      <c r="J285" s="16" t="s">
        <v>42</v>
      </c>
      <c r="K285" s="250">
        <v>43290</v>
      </c>
      <c r="L285" s="242">
        <v>60</v>
      </c>
      <c r="M285" s="250">
        <v>43349</v>
      </c>
      <c r="N285" s="30">
        <v>100</v>
      </c>
      <c r="O285" s="250">
        <v>43356</v>
      </c>
      <c r="P285" s="226"/>
      <c r="Q285" s="243" t="s">
        <v>49</v>
      </c>
      <c r="R285" s="242" t="s">
        <v>26</v>
      </c>
    </row>
    <row r="286" spans="1:18" ht="104.25" customHeight="1" x14ac:dyDescent="0.25">
      <c r="A286" s="7"/>
      <c r="B286" s="244"/>
      <c r="C286" s="258"/>
      <c r="D286" s="258"/>
      <c r="E286" s="9"/>
      <c r="F286" s="27"/>
      <c r="G286" s="244"/>
      <c r="H286" s="244"/>
      <c r="I286" s="244"/>
      <c r="J286" s="10" t="s">
        <v>50</v>
      </c>
      <c r="K286" s="252"/>
      <c r="L286" s="244"/>
      <c r="M286" s="252"/>
      <c r="N286" s="15">
        <v>100</v>
      </c>
      <c r="O286" s="270"/>
      <c r="P286" s="270"/>
      <c r="Q286" s="244"/>
      <c r="R286" s="244"/>
    </row>
    <row r="287" spans="1:18" ht="37.5" customHeight="1" x14ac:dyDescent="0.25">
      <c r="A287" s="7"/>
      <c r="B287" s="242" t="s">
        <v>459</v>
      </c>
      <c r="C287" s="256">
        <v>5740936.6799999997</v>
      </c>
      <c r="D287" s="256">
        <v>5740936.6799999997</v>
      </c>
      <c r="E287" s="256"/>
      <c r="F287" s="17"/>
      <c r="G287" s="242" t="s">
        <v>416</v>
      </c>
      <c r="H287" s="242" t="s">
        <v>28</v>
      </c>
      <c r="I287" s="242" t="s">
        <v>460</v>
      </c>
      <c r="J287" s="10" t="s">
        <v>58</v>
      </c>
      <c r="K287" s="250">
        <v>43284</v>
      </c>
      <c r="L287" s="242">
        <v>80</v>
      </c>
      <c r="M287" s="250">
        <v>43363</v>
      </c>
      <c r="N287" s="15">
        <v>100</v>
      </c>
      <c r="O287" s="250">
        <v>43361</v>
      </c>
      <c r="P287" s="250">
        <v>43363</v>
      </c>
      <c r="Q287" s="242" t="s">
        <v>72</v>
      </c>
      <c r="R287" s="242" t="s">
        <v>26</v>
      </c>
    </row>
    <row r="288" spans="1:18" ht="49.5" customHeight="1" x14ac:dyDescent="0.25">
      <c r="A288" s="7"/>
      <c r="B288" s="243"/>
      <c r="C288" s="257"/>
      <c r="D288" s="257"/>
      <c r="E288" s="257"/>
      <c r="F288" s="21"/>
      <c r="G288" s="243"/>
      <c r="H288" s="243"/>
      <c r="I288" s="243"/>
      <c r="J288" s="10" t="s">
        <v>46</v>
      </c>
      <c r="K288" s="251"/>
      <c r="L288" s="243"/>
      <c r="M288" s="251"/>
      <c r="N288" s="15">
        <v>100</v>
      </c>
      <c r="O288" s="227"/>
      <c r="P288" s="227"/>
      <c r="Q288" s="243"/>
      <c r="R288" s="243"/>
    </row>
    <row r="289" spans="1:18" ht="104.25" customHeight="1" x14ac:dyDescent="0.25">
      <c r="A289" s="7"/>
      <c r="B289" s="244"/>
      <c r="C289" s="258"/>
      <c r="D289" s="258"/>
      <c r="E289" s="258"/>
      <c r="F289" s="19"/>
      <c r="G289" s="244"/>
      <c r="H289" s="244"/>
      <c r="I289" s="244"/>
      <c r="J289" s="10" t="s">
        <v>437</v>
      </c>
      <c r="K289" s="252"/>
      <c r="L289" s="244"/>
      <c r="M289" s="252"/>
      <c r="N289" s="11">
        <v>100</v>
      </c>
      <c r="O289" s="270"/>
      <c r="P289" s="270"/>
      <c r="Q289" s="244"/>
      <c r="R289" s="244"/>
    </row>
    <row r="290" spans="1:18" ht="54.75" customHeight="1" x14ac:dyDescent="0.25">
      <c r="A290" s="7"/>
      <c r="B290" s="242" t="s">
        <v>461</v>
      </c>
      <c r="C290" s="256">
        <v>4360545.67</v>
      </c>
      <c r="D290" s="256">
        <v>4360545.67</v>
      </c>
      <c r="E290" s="27"/>
      <c r="F290" s="27"/>
      <c r="G290" s="242" t="s">
        <v>416</v>
      </c>
      <c r="H290" s="242" t="s">
        <v>28</v>
      </c>
      <c r="I290" s="242" t="s">
        <v>462</v>
      </c>
      <c r="J290" s="10" t="s">
        <v>50</v>
      </c>
      <c r="K290" s="250">
        <v>43298</v>
      </c>
      <c r="L290" s="242">
        <v>70</v>
      </c>
      <c r="M290" s="250">
        <v>43367</v>
      </c>
      <c r="N290" s="15">
        <v>100</v>
      </c>
      <c r="O290" s="250">
        <v>43371</v>
      </c>
      <c r="P290" s="250">
        <v>43375</v>
      </c>
      <c r="Q290" s="242" t="s">
        <v>72</v>
      </c>
      <c r="R290" s="242" t="s">
        <v>81</v>
      </c>
    </row>
    <row r="291" spans="1:18" ht="55.5" customHeight="1" x14ac:dyDescent="0.25">
      <c r="A291" s="7"/>
      <c r="B291" s="243"/>
      <c r="C291" s="257"/>
      <c r="D291" s="257"/>
      <c r="E291" s="27"/>
      <c r="F291" s="27"/>
      <c r="G291" s="243"/>
      <c r="H291" s="243"/>
      <c r="I291" s="243"/>
      <c r="J291" s="10" t="s">
        <v>46</v>
      </c>
      <c r="K291" s="251"/>
      <c r="L291" s="243"/>
      <c r="M291" s="251"/>
      <c r="N291" s="15">
        <v>100</v>
      </c>
      <c r="O291" s="227"/>
      <c r="P291" s="227"/>
      <c r="Q291" s="243"/>
      <c r="R291" s="243"/>
    </row>
    <row r="292" spans="1:18" ht="52.5" customHeight="1" x14ac:dyDescent="0.25">
      <c r="A292" s="7"/>
      <c r="B292" s="243"/>
      <c r="C292" s="257"/>
      <c r="D292" s="257"/>
      <c r="E292" s="27"/>
      <c r="F292" s="27"/>
      <c r="G292" s="243"/>
      <c r="H292" s="243"/>
      <c r="I292" s="243"/>
      <c r="J292" s="10" t="s">
        <v>64</v>
      </c>
      <c r="K292" s="251"/>
      <c r="L292" s="243"/>
      <c r="M292" s="251"/>
      <c r="N292" s="15">
        <v>100</v>
      </c>
      <c r="O292" s="227"/>
      <c r="P292" s="227"/>
      <c r="Q292" s="243"/>
      <c r="R292" s="243"/>
    </row>
    <row r="293" spans="1:18" ht="123" customHeight="1" x14ac:dyDescent="0.25">
      <c r="A293" s="7"/>
      <c r="B293" s="244"/>
      <c r="C293" s="258"/>
      <c r="D293" s="258"/>
      <c r="E293" s="27"/>
      <c r="F293" s="27"/>
      <c r="G293" s="244"/>
      <c r="H293" s="244"/>
      <c r="I293" s="244"/>
      <c r="J293" s="10" t="s">
        <v>51</v>
      </c>
      <c r="K293" s="252"/>
      <c r="L293" s="244"/>
      <c r="M293" s="252"/>
      <c r="N293" s="15">
        <v>100</v>
      </c>
      <c r="O293" s="270"/>
      <c r="P293" s="270"/>
      <c r="Q293" s="244"/>
      <c r="R293" s="244"/>
    </row>
    <row r="294" spans="1:18" ht="56.25" customHeight="1" thickBot="1" x14ac:dyDescent="0.3">
      <c r="A294" s="7">
        <v>84</v>
      </c>
      <c r="B294" s="10" t="s">
        <v>463</v>
      </c>
      <c r="C294" s="9">
        <v>2404064.56</v>
      </c>
      <c r="D294" s="9">
        <v>2404064.56</v>
      </c>
      <c r="E294" s="9"/>
      <c r="F294" s="9">
        <v>721219.37</v>
      </c>
      <c r="G294" s="10" t="s">
        <v>416</v>
      </c>
      <c r="H294" s="10" t="s">
        <v>28</v>
      </c>
      <c r="I294" s="10" t="s">
        <v>464</v>
      </c>
      <c r="J294" s="10" t="s">
        <v>24</v>
      </c>
      <c r="K294" s="8">
        <v>43244</v>
      </c>
      <c r="L294" s="10">
        <v>90</v>
      </c>
      <c r="M294" s="8">
        <v>43333</v>
      </c>
      <c r="N294" s="15">
        <v>100</v>
      </c>
      <c r="O294" s="8">
        <v>43325</v>
      </c>
      <c r="P294" s="12">
        <v>43333</v>
      </c>
      <c r="Q294" s="10" t="s">
        <v>25</v>
      </c>
      <c r="R294" s="13" t="s">
        <v>81</v>
      </c>
    </row>
    <row r="295" spans="1:18" ht="15.75" thickBot="1" x14ac:dyDescent="0.3">
      <c r="A295" s="86"/>
      <c r="B295" s="68" t="s">
        <v>70</v>
      </c>
      <c r="C295" s="69">
        <f>SUM(C250:C294)</f>
        <v>68112026.019999996</v>
      </c>
      <c r="D295" s="69">
        <f>SUM(D250:D294)</f>
        <v>68112026.019999996</v>
      </c>
      <c r="E295" s="69"/>
      <c r="F295" s="69">
        <f>SUM(F275:F294)</f>
        <v>6185088.0500000007</v>
      </c>
      <c r="G295" s="69"/>
      <c r="H295" s="68"/>
      <c r="I295" s="68">
        <v>24</v>
      </c>
      <c r="J295" s="68">
        <v>47</v>
      </c>
      <c r="K295" s="87"/>
      <c r="L295" s="68"/>
      <c r="M295" s="75"/>
      <c r="N295" s="74">
        <v>1</v>
      </c>
      <c r="O295" s="75">
        <v>23</v>
      </c>
      <c r="P295" s="75">
        <v>20</v>
      </c>
      <c r="Q295" s="68"/>
      <c r="R295" s="88"/>
    </row>
    <row r="296" spans="1:18" ht="54.75" customHeight="1" x14ac:dyDescent="0.25">
      <c r="A296" s="103"/>
      <c r="B296" s="14" t="s">
        <v>465</v>
      </c>
      <c r="C296" s="23">
        <v>1172834.0900000001</v>
      </c>
      <c r="D296" s="23">
        <v>1172834.0900000001</v>
      </c>
      <c r="E296" s="23"/>
      <c r="F296" s="23">
        <v>351850.22</v>
      </c>
      <c r="G296" s="23" t="s">
        <v>466</v>
      </c>
      <c r="H296" s="14" t="s">
        <v>148</v>
      </c>
      <c r="I296" s="14" t="s">
        <v>467</v>
      </c>
      <c r="J296" s="14" t="s">
        <v>24</v>
      </c>
      <c r="K296" s="24">
        <v>43256</v>
      </c>
      <c r="L296" s="14">
        <v>90</v>
      </c>
      <c r="M296" s="24">
        <v>43345</v>
      </c>
      <c r="N296" s="34">
        <v>100</v>
      </c>
      <c r="O296" s="24">
        <v>43332</v>
      </c>
      <c r="P296" s="35">
        <v>43342</v>
      </c>
      <c r="Q296" s="14" t="s">
        <v>40</v>
      </c>
      <c r="R296" s="14" t="s">
        <v>126</v>
      </c>
    </row>
    <row r="297" spans="1:18" ht="54.75" customHeight="1" x14ac:dyDescent="0.25">
      <c r="A297" s="104"/>
      <c r="B297" s="242" t="s">
        <v>468</v>
      </c>
      <c r="C297" s="256">
        <v>3482908.39</v>
      </c>
      <c r="D297" s="256">
        <v>3482908.39</v>
      </c>
      <c r="E297" s="23"/>
      <c r="F297" s="23">
        <v>247297</v>
      </c>
      <c r="G297" s="256" t="s">
        <v>466</v>
      </c>
      <c r="H297" s="242" t="s">
        <v>110</v>
      </c>
      <c r="I297" s="242" t="s">
        <v>469</v>
      </c>
      <c r="J297" s="14" t="s">
        <v>64</v>
      </c>
      <c r="K297" s="250">
        <v>43280</v>
      </c>
      <c r="L297" s="242">
        <v>80</v>
      </c>
      <c r="M297" s="250">
        <v>43359</v>
      </c>
      <c r="N297" s="34">
        <v>100</v>
      </c>
      <c r="O297" s="250">
        <v>43357</v>
      </c>
      <c r="P297" s="262">
        <v>43360</v>
      </c>
      <c r="Q297" s="242" t="s">
        <v>113</v>
      </c>
      <c r="R297" s="242" t="s">
        <v>66</v>
      </c>
    </row>
    <row r="298" spans="1:18" ht="54.75" customHeight="1" x14ac:dyDescent="0.25">
      <c r="A298" s="104"/>
      <c r="B298" s="243"/>
      <c r="C298" s="257"/>
      <c r="D298" s="257"/>
      <c r="E298" s="23"/>
      <c r="F298" s="23">
        <v>81054</v>
      </c>
      <c r="G298" s="257"/>
      <c r="H298" s="243"/>
      <c r="I298" s="243"/>
      <c r="J298" s="14" t="s">
        <v>46</v>
      </c>
      <c r="K298" s="251"/>
      <c r="L298" s="243"/>
      <c r="M298" s="251"/>
      <c r="N298" s="34">
        <v>100</v>
      </c>
      <c r="O298" s="227"/>
      <c r="P298" s="285"/>
      <c r="Q298" s="243"/>
      <c r="R298" s="243"/>
    </row>
    <row r="299" spans="1:18" ht="44.25" customHeight="1" x14ac:dyDescent="0.25">
      <c r="A299" s="104"/>
      <c r="B299" s="244"/>
      <c r="C299" s="258"/>
      <c r="D299" s="258"/>
      <c r="E299" s="23"/>
      <c r="F299" s="23">
        <v>686496.5</v>
      </c>
      <c r="G299" s="258"/>
      <c r="H299" s="244"/>
      <c r="I299" s="244"/>
      <c r="J299" s="14" t="s">
        <v>266</v>
      </c>
      <c r="K299" s="252"/>
      <c r="L299" s="244"/>
      <c r="M299" s="252"/>
      <c r="N299" s="34">
        <v>100</v>
      </c>
      <c r="O299" s="270"/>
      <c r="P299" s="281"/>
      <c r="Q299" s="244"/>
      <c r="R299" s="244"/>
    </row>
    <row r="300" spans="1:18" ht="46.5" customHeight="1" thickBot="1" x14ac:dyDescent="0.3">
      <c r="A300" s="7">
        <v>85</v>
      </c>
      <c r="B300" s="10" t="s">
        <v>470</v>
      </c>
      <c r="C300" s="9">
        <v>1170126.03</v>
      </c>
      <c r="D300" s="9">
        <v>1170126.03</v>
      </c>
      <c r="E300" s="9"/>
      <c r="F300" s="9">
        <v>351037.8</v>
      </c>
      <c r="G300" s="10" t="s">
        <v>466</v>
      </c>
      <c r="H300" s="10" t="s">
        <v>110</v>
      </c>
      <c r="I300" s="10" t="s">
        <v>471</v>
      </c>
      <c r="J300" s="10" t="s">
        <v>24</v>
      </c>
      <c r="K300" s="8">
        <v>43241</v>
      </c>
      <c r="L300" s="10">
        <v>70</v>
      </c>
      <c r="M300" s="8">
        <v>43310</v>
      </c>
      <c r="N300" s="15">
        <v>100</v>
      </c>
      <c r="O300" s="8">
        <v>43290</v>
      </c>
      <c r="P300" s="12">
        <v>43306</v>
      </c>
      <c r="Q300" s="10" t="s">
        <v>25</v>
      </c>
      <c r="R300" s="13" t="s">
        <v>66</v>
      </c>
    </row>
    <row r="301" spans="1:18" ht="15.75" thickBot="1" x14ac:dyDescent="0.3">
      <c r="A301" s="86"/>
      <c r="B301" s="68" t="s">
        <v>70</v>
      </c>
      <c r="C301" s="69">
        <f>SUM(C296:C300)</f>
        <v>5825868.5100000007</v>
      </c>
      <c r="D301" s="69">
        <f>SUM(D296:D300)</f>
        <v>5825868.5100000007</v>
      </c>
      <c r="E301" s="69"/>
      <c r="F301" s="69">
        <v>1717735.52</v>
      </c>
      <c r="G301" s="69"/>
      <c r="H301" s="68"/>
      <c r="I301" s="68">
        <v>3</v>
      </c>
      <c r="J301" s="68">
        <v>5</v>
      </c>
      <c r="K301" s="87"/>
      <c r="L301" s="68"/>
      <c r="M301" s="75"/>
      <c r="N301" s="74">
        <v>1</v>
      </c>
      <c r="O301" s="75">
        <v>3</v>
      </c>
      <c r="P301" s="75">
        <v>2</v>
      </c>
      <c r="Q301" s="68"/>
      <c r="R301" s="88"/>
    </row>
    <row r="302" spans="1:18" ht="30.75" thickBot="1" x14ac:dyDescent="0.3">
      <c r="A302" s="47">
        <v>86</v>
      </c>
      <c r="B302" s="48" t="s">
        <v>472</v>
      </c>
      <c r="C302" s="49">
        <v>2585503.69</v>
      </c>
      <c r="D302" s="49">
        <v>2585503.69</v>
      </c>
      <c r="E302" s="49"/>
      <c r="F302" s="49">
        <v>775651</v>
      </c>
      <c r="G302" s="48" t="s">
        <v>473</v>
      </c>
      <c r="H302" s="48" t="s">
        <v>202</v>
      </c>
      <c r="I302" s="48" t="s">
        <v>474</v>
      </c>
      <c r="J302" s="48" t="s">
        <v>24</v>
      </c>
      <c r="K302" s="50">
        <v>43241</v>
      </c>
      <c r="L302" s="48">
        <v>90</v>
      </c>
      <c r="M302" s="50">
        <v>43330</v>
      </c>
      <c r="N302" s="77">
        <v>100</v>
      </c>
      <c r="O302" s="50">
        <v>43342</v>
      </c>
      <c r="P302" s="50">
        <v>43347</v>
      </c>
      <c r="Q302" s="48" t="s">
        <v>25</v>
      </c>
      <c r="R302" s="53" t="s">
        <v>159</v>
      </c>
    </row>
    <row r="303" spans="1:18" ht="30.75" thickBot="1" x14ac:dyDescent="0.3">
      <c r="A303" s="47"/>
      <c r="B303" s="48" t="s">
        <v>475</v>
      </c>
      <c r="C303" s="49">
        <v>881955.45</v>
      </c>
      <c r="D303" s="49">
        <v>881955.45</v>
      </c>
      <c r="E303" s="49"/>
      <c r="F303" s="49"/>
      <c r="G303" s="48" t="s">
        <v>473</v>
      </c>
      <c r="H303" s="48" t="s">
        <v>476</v>
      </c>
      <c r="I303" s="48" t="s">
        <v>477</v>
      </c>
      <c r="J303" s="48" t="s">
        <v>24</v>
      </c>
      <c r="K303" s="50">
        <v>43361</v>
      </c>
      <c r="L303" s="48">
        <v>50</v>
      </c>
      <c r="M303" s="50">
        <v>43410</v>
      </c>
      <c r="N303" s="77">
        <v>50</v>
      </c>
      <c r="O303" s="52"/>
      <c r="P303" s="50"/>
      <c r="Q303" s="48"/>
      <c r="R303" s="53" t="s">
        <v>81</v>
      </c>
    </row>
    <row r="304" spans="1:18" ht="15.75" thickBot="1" x14ac:dyDescent="0.3">
      <c r="A304" s="86"/>
      <c r="B304" s="68" t="s">
        <v>70</v>
      </c>
      <c r="C304" s="69">
        <v>2585503.69</v>
      </c>
      <c r="D304" s="69">
        <v>2585503.69</v>
      </c>
      <c r="E304" s="69"/>
      <c r="F304" s="69">
        <v>775651</v>
      </c>
      <c r="G304" s="69"/>
      <c r="H304" s="68"/>
      <c r="I304" s="68">
        <v>1</v>
      </c>
      <c r="J304" s="68">
        <v>1</v>
      </c>
      <c r="K304" s="87"/>
      <c r="L304" s="68"/>
      <c r="M304" s="75"/>
      <c r="N304" s="74">
        <v>0.65</v>
      </c>
      <c r="O304" s="75">
        <v>1</v>
      </c>
      <c r="P304" s="75">
        <v>1</v>
      </c>
      <c r="Q304" s="68"/>
      <c r="R304" s="88"/>
    </row>
    <row r="305" spans="1:18" ht="30.75" thickBot="1" x14ac:dyDescent="0.3">
      <c r="A305" s="47">
        <v>87</v>
      </c>
      <c r="B305" s="48" t="s">
        <v>478</v>
      </c>
      <c r="C305" s="49">
        <v>1166790.33</v>
      </c>
      <c r="D305" s="49">
        <v>1166790.33</v>
      </c>
      <c r="E305" s="49"/>
      <c r="F305" s="49"/>
      <c r="G305" s="48" t="s">
        <v>479</v>
      </c>
      <c r="H305" s="48" t="s">
        <v>195</v>
      </c>
      <c r="I305" s="48" t="s">
        <v>480</v>
      </c>
      <c r="J305" s="48" t="s">
        <v>24</v>
      </c>
      <c r="K305" s="50">
        <v>43242</v>
      </c>
      <c r="L305" s="48">
        <v>70</v>
      </c>
      <c r="M305" s="50">
        <v>43311</v>
      </c>
      <c r="N305" s="51">
        <v>100</v>
      </c>
      <c r="O305" s="50">
        <v>43277</v>
      </c>
      <c r="P305" s="52">
        <v>43311</v>
      </c>
      <c r="Q305" s="48" t="s">
        <v>25</v>
      </c>
      <c r="R305" s="53" t="s">
        <v>159</v>
      </c>
    </row>
    <row r="306" spans="1:18" ht="29.25" customHeight="1" thickBot="1" x14ac:dyDescent="0.3">
      <c r="A306" s="7">
        <v>88</v>
      </c>
      <c r="B306" s="10" t="s">
        <v>481</v>
      </c>
      <c r="C306" s="9">
        <v>1653955.89</v>
      </c>
      <c r="D306" s="9">
        <v>1653955.89</v>
      </c>
      <c r="E306" s="9"/>
      <c r="F306" s="9"/>
      <c r="G306" s="10" t="s">
        <v>479</v>
      </c>
      <c r="H306" s="10" t="s">
        <v>22</v>
      </c>
      <c r="I306" s="10" t="s">
        <v>482</v>
      </c>
      <c r="J306" s="10" t="s">
        <v>24</v>
      </c>
      <c r="K306" s="8">
        <v>43244</v>
      </c>
      <c r="L306" s="10">
        <v>70</v>
      </c>
      <c r="M306" s="8">
        <v>43313</v>
      </c>
      <c r="N306" s="51">
        <v>100</v>
      </c>
      <c r="O306" s="50">
        <v>43277</v>
      </c>
      <c r="P306" s="12">
        <v>43312</v>
      </c>
      <c r="Q306" s="10" t="s">
        <v>25</v>
      </c>
      <c r="R306" s="13" t="s">
        <v>26</v>
      </c>
    </row>
    <row r="307" spans="1:18" ht="15.75" thickBot="1" x14ac:dyDescent="0.3">
      <c r="A307" s="86"/>
      <c r="B307" s="68" t="s">
        <v>70</v>
      </c>
      <c r="C307" s="69">
        <f>SUM(C305:C306)</f>
        <v>2820746.2199999997</v>
      </c>
      <c r="D307" s="69">
        <f>SUM(D305:D306)</f>
        <v>2820746.2199999997</v>
      </c>
      <c r="E307" s="69"/>
      <c r="F307" s="69"/>
      <c r="G307" s="69"/>
      <c r="H307" s="68"/>
      <c r="I307" s="68">
        <v>2</v>
      </c>
      <c r="J307" s="68">
        <v>2</v>
      </c>
      <c r="K307" s="87"/>
      <c r="L307" s="68"/>
      <c r="M307" s="75"/>
      <c r="N307" s="74">
        <v>1</v>
      </c>
      <c r="O307" s="75">
        <v>2</v>
      </c>
      <c r="P307" s="75">
        <v>2</v>
      </c>
      <c r="Q307" s="68"/>
      <c r="R307" s="88"/>
    </row>
    <row r="308" spans="1:18" ht="45.75" thickBot="1" x14ac:dyDescent="0.3">
      <c r="A308" s="47">
        <v>89</v>
      </c>
      <c r="B308" s="48" t="s">
        <v>483</v>
      </c>
      <c r="C308" s="49">
        <v>921917.62</v>
      </c>
      <c r="D308" s="49">
        <v>921917.62</v>
      </c>
      <c r="E308" s="49"/>
      <c r="F308" s="49"/>
      <c r="G308" s="48" t="s">
        <v>484</v>
      </c>
      <c r="H308" s="48" t="s">
        <v>83</v>
      </c>
      <c r="I308" s="48" t="s">
        <v>485</v>
      </c>
      <c r="J308" s="48" t="s">
        <v>24</v>
      </c>
      <c r="K308" s="50">
        <v>43245</v>
      </c>
      <c r="L308" s="48">
        <v>60</v>
      </c>
      <c r="M308" s="50">
        <v>43304</v>
      </c>
      <c r="N308" s="51">
        <v>100</v>
      </c>
      <c r="O308" s="50">
        <v>42926</v>
      </c>
      <c r="P308" s="52">
        <v>43314</v>
      </c>
      <c r="Q308" s="48" t="s">
        <v>25</v>
      </c>
      <c r="R308" s="53" t="s">
        <v>81</v>
      </c>
    </row>
    <row r="309" spans="1:18" ht="15.75" thickBot="1" x14ac:dyDescent="0.3">
      <c r="A309" s="86"/>
      <c r="B309" s="68" t="s">
        <v>70</v>
      </c>
      <c r="C309" s="69">
        <v>921917.62</v>
      </c>
      <c r="D309" s="69">
        <v>921917.62</v>
      </c>
      <c r="E309" s="105"/>
      <c r="F309" s="106"/>
      <c r="G309" s="107"/>
      <c r="H309" s="68"/>
      <c r="I309" s="68">
        <v>1</v>
      </c>
      <c r="J309" s="68">
        <v>1</v>
      </c>
      <c r="K309" s="87"/>
      <c r="L309" s="68"/>
      <c r="M309" s="75"/>
      <c r="N309" s="74">
        <v>1</v>
      </c>
      <c r="O309" s="75">
        <v>1</v>
      </c>
      <c r="P309" s="75">
        <v>1</v>
      </c>
      <c r="Q309" s="68"/>
      <c r="R309" s="88"/>
    </row>
    <row r="310" spans="1:18" ht="48.75" customHeight="1" x14ac:dyDescent="0.25">
      <c r="A310" s="47">
        <v>90</v>
      </c>
      <c r="B310" s="48" t="s">
        <v>486</v>
      </c>
      <c r="C310" s="49">
        <v>1993581.27</v>
      </c>
      <c r="D310" s="49">
        <v>1993581.27</v>
      </c>
      <c r="E310" s="21"/>
      <c r="F310" s="27"/>
      <c r="G310" s="48" t="s">
        <v>487</v>
      </c>
      <c r="H310" s="48" t="s">
        <v>28</v>
      </c>
      <c r="I310" s="48" t="s">
        <v>488</v>
      </c>
      <c r="J310" s="48" t="s">
        <v>24</v>
      </c>
      <c r="K310" s="50">
        <v>43245</v>
      </c>
      <c r="L310" s="48">
        <v>90</v>
      </c>
      <c r="M310" s="50">
        <v>43334</v>
      </c>
      <c r="N310" s="77">
        <v>100</v>
      </c>
      <c r="O310" s="50">
        <v>43284</v>
      </c>
      <c r="P310" s="52">
        <v>43300</v>
      </c>
      <c r="Q310" s="48" t="s">
        <v>25</v>
      </c>
      <c r="R310" s="53" t="s">
        <v>126</v>
      </c>
    </row>
    <row r="311" spans="1:18" ht="48.75" customHeight="1" x14ac:dyDescent="0.25">
      <c r="A311" s="32"/>
      <c r="B311" s="242" t="s">
        <v>489</v>
      </c>
      <c r="C311" s="256">
        <v>3911542.1</v>
      </c>
      <c r="D311" s="256">
        <v>3911542.1</v>
      </c>
      <c r="E311" s="256"/>
      <c r="F311" s="17"/>
      <c r="G311" s="242" t="s">
        <v>487</v>
      </c>
      <c r="H311" s="242" t="s">
        <v>28</v>
      </c>
      <c r="I311" s="242" t="s">
        <v>490</v>
      </c>
      <c r="J311" s="14" t="s">
        <v>42</v>
      </c>
      <c r="K311" s="250">
        <v>43261</v>
      </c>
      <c r="L311" s="242">
        <v>90</v>
      </c>
      <c r="M311" s="250">
        <v>43350</v>
      </c>
      <c r="N311" s="34">
        <v>100</v>
      </c>
      <c r="O311" s="250">
        <v>43320</v>
      </c>
      <c r="P311" s="262">
        <v>43332</v>
      </c>
      <c r="Q311" s="242" t="s">
        <v>36</v>
      </c>
      <c r="R311" s="242" t="s">
        <v>81</v>
      </c>
    </row>
    <row r="312" spans="1:18" ht="45" x14ac:dyDescent="0.25">
      <c r="A312" s="286"/>
      <c r="B312" s="243"/>
      <c r="C312" s="257"/>
      <c r="D312" s="257"/>
      <c r="E312" s="257"/>
      <c r="F312" s="21"/>
      <c r="G312" s="243"/>
      <c r="H312" s="243"/>
      <c r="I312" s="243"/>
      <c r="J312" s="14" t="s">
        <v>491</v>
      </c>
      <c r="K312" s="251"/>
      <c r="L312" s="243"/>
      <c r="M312" s="251"/>
      <c r="N312" s="34">
        <v>100</v>
      </c>
      <c r="O312" s="227"/>
      <c r="P312" s="285"/>
      <c r="Q312" s="243"/>
      <c r="R312" s="243"/>
    </row>
    <row r="313" spans="1:18" ht="45" x14ac:dyDescent="0.25">
      <c r="A313" s="286"/>
      <c r="B313" s="243"/>
      <c r="C313" s="257"/>
      <c r="D313" s="257"/>
      <c r="E313" s="257"/>
      <c r="F313" s="21"/>
      <c r="G313" s="243"/>
      <c r="H313" s="243"/>
      <c r="I313" s="243"/>
      <c r="J313" s="14" t="s">
        <v>46</v>
      </c>
      <c r="K313" s="251"/>
      <c r="L313" s="243"/>
      <c r="M313" s="251"/>
      <c r="N313" s="34">
        <v>100</v>
      </c>
      <c r="O313" s="227"/>
      <c r="P313" s="285"/>
      <c r="Q313" s="243"/>
      <c r="R313" s="243"/>
    </row>
    <row r="314" spans="1:18" ht="120" x14ac:dyDescent="0.25">
      <c r="A314" s="286"/>
      <c r="B314" s="244"/>
      <c r="C314" s="258"/>
      <c r="D314" s="258"/>
      <c r="E314" s="258"/>
      <c r="F314" s="19"/>
      <c r="G314" s="244"/>
      <c r="H314" s="244"/>
      <c r="I314" s="244"/>
      <c r="J314" s="14" t="s">
        <v>51</v>
      </c>
      <c r="K314" s="252"/>
      <c r="L314" s="244"/>
      <c r="M314" s="252"/>
      <c r="N314" s="34">
        <v>100</v>
      </c>
      <c r="O314" s="270"/>
      <c r="P314" s="281"/>
      <c r="Q314" s="244"/>
      <c r="R314" s="244"/>
    </row>
    <row r="315" spans="1:18" ht="105" x14ac:dyDescent="0.25">
      <c r="A315" s="108"/>
      <c r="B315" s="95" t="s">
        <v>492</v>
      </c>
      <c r="C315" s="90">
        <v>1746808.6</v>
      </c>
      <c r="D315" s="90">
        <v>1746808.6</v>
      </c>
      <c r="E315" s="90"/>
      <c r="F315" s="90"/>
      <c r="G315" s="95" t="s">
        <v>487</v>
      </c>
      <c r="H315" s="95" t="s">
        <v>28</v>
      </c>
      <c r="I315" s="95" t="s">
        <v>493</v>
      </c>
      <c r="J315" s="79" t="s">
        <v>35</v>
      </c>
      <c r="K315" s="109">
        <v>43261</v>
      </c>
      <c r="L315" s="95">
        <v>60</v>
      </c>
      <c r="M315" s="109">
        <v>43320</v>
      </c>
      <c r="N315" s="82">
        <v>100</v>
      </c>
      <c r="O315" s="109">
        <v>43315</v>
      </c>
      <c r="P315" s="110">
        <v>43320</v>
      </c>
      <c r="Q315" s="95" t="s">
        <v>36</v>
      </c>
      <c r="R315" s="64" t="s">
        <v>364</v>
      </c>
    </row>
    <row r="316" spans="1:18" ht="45" customHeight="1" x14ac:dyDescent="0.25">
      <c r="A316" s="282"/>
      <c r="B316" s="242" t="s">
        <v>494</v>
      </c>
      <c r="C316" s="256">
        <v>5730710.8600000003</v>
      </c>
      <c r="D316" s="256">
        <v>5730710.8600000003</v>
      </c>
      <c r="E316" s="256"/>
      <c r="F316" s="17"/>
      <c r="G316" s="242" t="s">
        <v>487</v>
      </c>
      <c r="H316" s="242" t="s">
        <v>110</v>
      </c>
      <c r="I316" s="242" t="s">
        <v>495</v>
      </c>
      <c r="J316" s="14" t="s">
        <v>58</v>
      </c>
      <c r="K316" s="250">
        <v>43290</v>
      </c>
      <c r="L316" s="242">
        <v>80</v>
      </c>
      <c r="M316" s="250">
        <v>43369</v>
      </c>
      <c r="N316" s="34">
        <v>100</v>
      </c>
      <c r="O316" s="250">
        <v>43364</v>
      </c>
      <c r="P316" s="250">
        <v>43369</v>
      </c>
      <c r="Q316" s="242" t="s">
        <v>113</v>
      </c>
      <c r="R316" s="242" t="s">
        <v>66</v>
      </c>
    </row>
    <row r="317" spans="1:18" ht="45" x14ac:dyDescent="0.25">
      <c r="A317" s="284"/>
      <c r="B317" s="243"/>
      <c r="C317" s="257"/>
      <c r="D317" s="257"/>
      <c r="E317" s="257"/>
      <c r="F317" s="21"/>
      <c r="G317" s="243"/>
      <c r="H317" s="243"/>
      <c r="I317" s="243"/>
      <c r="J317" s="14" t="s">
        <v>42</v>
      </c>
      <c r="K317" s="251"/>
      <c r="L317" s="243"/>
      <c r="M317" s="251"/>
      <c r="N317" s="34">
        <v>100</v>
      </c>
      <c r="O317" s="227"/>
      <c r="P317" s="227"/>
      <c r="Q317" s="243"/>
      <c r="R317" s="243"/>
    </row>
    <row r="318" spans="1:18" ht="30" x14ac:dyDescent="0.25">
      <c r="A318" s="283"/>
      <c r="B318" s="244"/>
      <c r="C318" s="258"/>
      <c r="D318" s="258"/>
      <c r="E318" s="258"/>
      <c r="F318" s="19"/>
      <c r="G318" s="244"/>
      <c r="H318" s="244"/>
      <c r="I318" s="244"/>
      <c r="J318" s="14" t="s">
        <v>114</v>
      </c>
      <c r="K318" s="252"/>
      <c r="L318" s="244"/>
      <c r="M318" s="252"/>
      <c r="N318" s="34">
        <v>100</v>
      </c>
      <c r="O318" s="270"/>
      <c r="P318" s="270"/>
      <c r="Q318" s="244"/>
      <c r="R318" s="244"/>
    </row>
    <row r="319" spans="1:18" ht="45" x14ac:dyDescent="0.25">
      <c r="A319" s="55"/>
      <c r="B319" s="242" t="s">
        <v>496</v>
      </c>
      <c r="C319" s="256">
        <v>2765919.41</v>
      </c>
      <c r="D319" s="256">
        <v>2765920.41</v>
      </c>
      <c r="E319" s="27"/>
      <c r="F319" s="27"/>
      <c r="G319" s="242" t="s">
        <v>487</v>
      </c>
      <c r="H319" s="242" t="s">
        <v>28</v>
      </c>
      <c r="I319" s="242" t="s">
        <v>497</v>
      </c>
      <c r="J319" s="95" t="s">
        <v>42</v>
      </c>
      <c r="K319" s="250">
        <v>43298</v>
      </c>
      <c r="L319" s="242">
        <v>60</v>
      </c>
      <c r="M319" s="250">
        <v>43357</v>
      </c>
      <c r="N319" s="96">
        <v>100</v>
      </c>
      <c r="O319" s="250">
        <v>43354</v>
      </c>
      <c r="P319" s="250">
        <v>43357</v>
      </c>
      <c r="Q319" s="242" t="s">
        <v>49</v>
      </c>
      <c r="R319" s="242" t="s">
        <v>81</v>
      </c>
    </row>
    <row r="320" spans="1:18" ht="45" x14ac:dyDescent="0.25">
      <c r="A320" s="55"/>
      <c r="B320" s="243"/>
      <c r="C320" s="257"/>
      <c r="D320" s="257"/>
      <c r="E320" s="27"/>
      <c r="F320" s="27"/>
      <c r="G320" s="243"/>
      <c r="H320" s="243"/>
      <c r="I320" s="243"/>
      <c r="J320" s="95" t="s">
        <v>46</v>
      </c>
      <c r="K320" s="251"/>
      <c r="L320" s="243"/>
      <c r="M320" s="251"/>
      <c r="N320" s="96">
        <v>100</v>
      </c>
      <c r="O320" s="227"/>
      <c r="P320" s="227"/>
      <c r="Q320" s="243"/>
      <c r="R320" s="243"/>
    </row>
    <row r="321" spans="1:18" ht="45" x14ac:dyDescent="0.25">
      <c r="A321" s="55"/>
      <c r="B321" s="243"/>
      <c r="C321" s="257"/>
      <c r="D321" s="257"/>
      <c r="E321" s="27"/>
      <c r="F321" s="27"/>
      <c r="G321" s="243"/>
      <c r="H321" s="243"/>
      <c r="I321" s="243"/>
      <c r="J321" s="95" t="s">
        <v>64</v>
      </c>
      <c r="K321" s="251"/>
      <c r="L321" s="243"/>
      <c r="M321" s="251"/>
      <c r="N321" s="96">
        <v>100</v>
      </c>
      <c r="O321" s="227"/>
      <c r="P321" s="227"/>
      <c r="Q321" s="243"/>
      <c r="R321" s="243"/>
    </row>
    <row r="322" spans="1:18" ht="120" x14ac:dyDescent="0.25">
      <c r="A322" s="55"/>
      <c r="B322" s="244"/>
      <c r="C322" s="258"/>
      <c r="D322" s="258"/>
      <c r="E322" s="27"/>
      <c r="F322" s="27"/>
      <c r="G322" s="244"/>
      <c r="H322" s="244"/>
      <c r="I322" s="244"/>
      <c r="J322" s="95" t="s">
        <v>51</v>
      </c>
      <c r="K322" s="252"/>
      <c r="L322" s="244"/>
      <c r="M322" s="252"/>
      <c r="N322" s="96">
        <v>100</v>
      </c>
      <c r="O322" s="270"/>
      <c r="P322" s="270"/>
      <c r="Q322" s="244"/>
      <c r="R322" s="244"/>
    </row>
    <row r="323" spans="1:18" ht="45" x14ac:dyDescent="0.25">
      <c r="A323" s="111"/>
      <c r="B323" s="242" t="s">
        <v>498</v>
      </c>
      <c r="C323" s="256">
        <v>5334719.51</v>
      </c>
      <c r="D323" s="256">
        <v>5334719.51</v>
      </c>
      <c r="E323" s="256"/>
      <c r="F323" s="17"/>
      <c r="G323" s="242" t="s">
        <v>487</v>
      </c>
      <c r="H323" s="242" t="s">
        <v>110</v>
      </c>
      <c r="I323" s="242" t="s">
        <v>499</v>
      </c>
      <c r="J323" s="79" t="s">
        <v>42</v>
      </c>
      <c r="K323" s="250">
        <v>43290</v>
      </c>
      <c r="L323" s="242">
        <v>80</v>
      </c>
      <c r="M323" s="250">
        <v>43369</v>
      </c>
      <c r="N323" s="82">
        <v>100</v>
      </c>
      <c r="O323" s="250">
        <v>43364</v>
      </c>
      <c r="P323" s="250">
        <v>43369</v>
      </c>
      <c r="Q323" s="242" t="s">
        <v>113</v>
      </c>
      <c r="R323" s="242" t="s">
        <v>66</v>
      </c>
    </row>
    <row r="324" spans="1:18" ht="45" x14ac:dyDescent="0.25">
      <c r="A324" s="112"/>
      <c r="B324" s="243"/>
      <c r="C324" s="257"/>
      <c r="D324" s="257"/>
      <c r="E324" s="257"/>
      <c r="F324" s="21"/>
      <c r="G324" s="243"/>
      <c r="H324" s="243"/>
      <c r="I324" s="243"/>
      <c r="J324" s="79" t="s">
        <v>46</v>
      </c>
      <c r="K324" s="251"/>
      <c r="L324" s="243"/>
      <c r="M324" s="251"/>
      <c r="N324" s="82">
        <v>100</v>
      </c>
      <c r="O324" s="227"/>
      <c r="P324" s="227"/>
      <c r="Q324" s="243"/>
      <c r="R324" s="243"/>
    </row>
    <row r="325" spans="1:18" ht="45" x14ac:dyDescent="0.25">
      <c r="A325" s="112"/>
      <c r="B325" s="243"/>
      <c r="C325" s="257"/>
      <c r="D325" s="257"/>
      <c r="E325" s="257"/>
      <c r="F325" s="21"/>
      <c r="G325" s="243"/>
      <c r="H325" s="243"/>
      <c r="I325" s="243"/>
      <c r="J325" s="79" t="s">
        <v>50</v>
      </c>
      <c r="K325" s="251"/>
      <c r="L325" s="243"/>
      <c r="M325" s="251"/>
      <c r="N325" s="82">
        <v>100</v>
      </c>
      <c r="O325" s="227"/>
      <c r="P325" s="227"/>
      <c r="Q325" s="243"/>
      <c r="R325" s="243"/>
    </row>
    <row r="326" spans="1:18" ht="48" customHeight="1" x14ac:dyDescent="0.25">
      <c r="A326" s="113"/>
      <c r="B326" s="244"/>
      <c r="C326" s="258"/>
      <c r="D326" s="258"/>
      <c r="E326" s="258"/>
      <c r="F326" s="19"/>
      <c r="G326" s="244"/>
      <c r="H326" s="244"/>
      <c r="I326" s="244"/>
      <c r="J326" s="79" t="s">
        <v>266</v>
      </c>
      <c r="K326" s="252"/>
      <c r="L326" s="244"/>
      <c r="M326" s="252"/>
      <c r="N326" s="82">
        <v>100</v>
      </c>
      <c r="O326" s="270"/>
      <c r="P326" s="270"/>
      <c r="Q326" s="244"/>
      <c r="R326" s="244"/>
    </row>
    <row r="327" spans="1:18" ht="46.5" customHeight="1" x14ac:dyDescent="0.25">
      <c r="A327" s="78"/>
      <c r="B327" s="79" t="s">
        <v>500</v>
      </c>
      <c r="C327" s="80">
        <v>1455413.17</v>
      </c>
      <c r="D327" s="80">
        <v>1455413.17</v>
      </c>
      <c r="E327" s="90"/>
      <c r="F327" s="90"/>
      <c r="G327" s="95" t="s">
        <v>487</v>
      </c>
      <c r="H327" s="95" t="s">
        <v>28</v>
      </c>
      <c r="I327" s="95" t="s">
        <v>493</v>
      </c>
      <c r="J327" s="79" t="s">
        <v>24</v>
      </c>
      <c r="K327" s="81">
        <v>43261</v>
      </c>
      <c r="L327" s="79">
        <v>60</v>
      </c>
      <c r="M327" s="81">
        <v>43320</v>
      </c>
      <c r="N327" s="82">
        <v>100</v>
      </c>
      <c r="O327" s="83">
        <v>43315</v>
      </c>
      <c r="P327" s="83">
        <v>43320</v>
      </c>
      <c r="Q327" s="79" t="s">
        <v>36</v>
      </c>
      <c r="R327" s="64" t="s">
        <v>364</v>
      </c>
    </row>
    <row r="328" spans="1:18" x14ac:dyDescent="0.25">
      <c r="A328" s="114"/>
      <c r="B328" s="94" t="s">
        <v>70</v>
      </c>
      <c r="C328" s="93">
        <v>22938644.920000002</v>
      </c>
      <c r="D328" s="93">
        <v>22938644.920000002</v>
      </c>
      <c r="E328" s="93"/>
      <c r="F328" s="93"/>
      <c r="G328" s="93"/>
      <c r="H328" s="94"/>
      <c r="I328" s="94">
        <v>7</v>
      </c>
      <c r="J328" s="94">
        <v>18</v>
      </c>
      <c r="K328" s="115"/>
      <c r="L328" s="94"/>
      <c r="M328" s="116"/>
      <c r="N328" s="117">
        <v>1</v>
      </c>
      <c r="O328" s="116">
        <v>7</v>
      </c>
      <c r="P328" s="116">
        <v>7</v>
      </c>
      <c r="Q328" s="94"/>
      <c r="R328" s="94"/>
    </row>
    <row r="329" spans="1:18" ht="63.75" customHeight="1" x14ac:dyDescent="0.25">
      <c r="A329" s="282"/>
      <c r="B329" s="242" t="s">
        <v>501</v>
      </c>
      <c r="C329" s="256">
        <v>3295332.86</v>
      </c>
      <c r="D329" s="256">
        <v>3295332.86</v>
      </c>
      <c r="E329" s="17"/>
      <c r="F329" s="17"/>
      <c r="G329" s="256" t="s">
        <v>502</v>
      </c>
      <c r="H329" s="242" t="s">
        <v>139</v>
      </c>
      <c r="I329" s="242" t="s">
        <v>503</v>
      </c>
      <c r="J329" s="14" t="s">
        <v>45</v>
      </c>
      <c r="K329" s="250">
        <v>43261</v>
      </c>
      <c r="L329" s="242">
        <v>80</v>
      </c>
      <c r="M329" s="250">
        <v>43340</v>
      </c>
      <c r="N329" s="34">
        <v>100</v>
      </c>
      <c r="O329" s="118">
        <v>43339</v>
      </c>
      <c r="P329" s="24">
        <v>43340</v>
      </c>
      <c r="Q329" s="242" t="s">
        <v>49</v>
      </c>
      <c r="R329" s="242" t="s">
        <v>130</v>
      </c>
    </row>
    <row r="330" spans="1:18" ht="45" x14ac:dyDescent="0.25">
      <c r="A330" s="284"/>
      <c r="B330" s="243"/>
      <c r="C330" s="257"/>
      <c r="D330" s="257"/>
      <c r="E330" s="21"/>
      <c r="F330" s="21"/>
      <c r="G330" s="257"/>
      <c r="H330" s="243"/>
      <c r="I330" s="243"/>
      <c r="J330" s="14" t="s">
        <v>46</v>
      </c>
      <c r="K330" s="251"/>
      <c r="L330" s="243"/>
      <c r="M330" s="227"/>
      <c r="N330" s="34">
        <v>100</v>
      </c>
      <c r="O330" s="118">
        <v>43339</v>
      </c>
      <c r="P330" s="24">
        <v>43340</v>
      </c>
      <c r="Q330" s="243"/>
      <c r="R330" s="243"/>
    </row>
    <row r="331" spans="1:18" ht="30" x14ac:dyDescent="0.25">
      <c r="A331" s="283"/>
      <c r="B331" s="244"/>
      <c r="C331" s="258"/>
      <c r="D331" s="258"/>
      <c r="E331" s="19"/>
      <c r="F331" s="19"/>
      <c r="G331" s="258"/>
      <c r="H331" s="244"/>
      <c r="I331" s="244"/>
      <c r="J331" s="14" t="s">
        <v>114</v>
      </c>
      <c r="K331" s="252"/>
      <c r="L331" s="244"/>
      <c r="M331" s="270"/>
      <c r="N331" s="34">
        <v>100</v>
      </c>
      <c r="O331" s="118">
        <v>43341</v>
      </c>
      <c r="P331" s="24">
        <v>43357</v>
      </c>
      <c r="Q331" s="244"/>
      <c r="R331" s="244"/>
    </row>
    <row r="332" spans="1:18" ht="51" customHeight="1" x14ac:dyDescent="0.25">
      <c r="A332" s="91"/>
      <c r="B332" s="242" t="s">
        <v>504</v>
      </c>
      <c r="C332" s="256">
        <v>4117721.38</v>
      </c>
      <c r="D332" s="256">
        <v>4117721.38</v>
      </c>
      <c r="E332" s="256"/>
      <c r="F332" s="17"/>
      <c r="G332" s="256" t="s">
        <v>502</v>
      </c>
      <c r="H332" s="242" t="s">
        <v>139</v>
      </c>
      <c r="I332" s="242" t="s">
        <v>505</v>
      </c>
      <c r="J332" s="14" t="s">
        <v>42</v>
      </c>
      <c r="K332" s="250">
        <v>43261</v>
      </c>
      <c r="L332" s="242">
        <v>80</v>
      </c>
      <c r="M332" s="250">
        <v>43340</v>
      </c>
      <c r="N332" s="34">
        <v>100</v>
      </c>
      <c r="O332" s="250">
        <v>43340</v>
      </c>
      <c r="P332" s="24">
        <v>43346</v>
      </c>
      <c r="Q332" s="242" t="s">
        <v>49</v>
      </c>
      <c r="R332" s="242" t="s">
        <v>130</v>
      </c>
    </row>
    <row r="333" spans="1:18" ht="44.25" customHeight="1" x14ac:dyDescent="0.25">
      <c r="A333" s="91"/>
      <c r="B333" s="243"/>
      <c r="C333" s="257"/>
      <c r="D333" s="257"/>
      <c r="E333" s="257"/>
      <c r="F333" s="21"/>
      <c r="G333" s="257"/>
      <c r="H333" s="243"/>
      <c r="I333" s="243"/>
      <c r="J333" s="14" t="s">
        <v>114</v>
      </c>
      <c r="K333" s="251"/>
      <c r="L333" s="243"/>
      <c r="M333" s="251"/>
      <c r="N333" s="34">
        <v>100</v>
      </c>
      <c r="O333" s="227"/>
      <c r="P333" s="24">
        <v>43357</v>
      </c>
      <c r="Q333" s="243"/>
      <c r="R333" s="243"/>
    </row>
    <row r="334" spans="1:18" ht="45.75" thickBot="1" x14ac:dyDescent="0.3">
      <c r="A334" s="119"/>
      <c r="B334" s="244"/>
      <c r="C334" s="258"/>
      <c r="D334" s="258"/>
      <c r="E334" s="258"/>
      <c r="F334" s="19"/>
      <c r="G334" s="258"/>
      <c r="H334" s="244"/>
      <c r="I334" s="244"/>
      <c r="J334" s="14" t="s">
        <v>39</v>
      </c>
      <c r="K334" s="252"/>
      <c r="L334" s="244"/>
      <c r="M334" s="252"/>
      <c r="N334" s="34">
        <v>100</v>
      </c>
      <c r="O334" s="228"/>
      <c r="P334" s="120">
        <v>43346</v>
      </c>
      <c r="Q334" s="244"/>
      <c r="R334" s="244"/>
    </row>
    <row r="335" spans="1:18" ht="60" customHeight="1" thickBot="1" x14ac:dyDescent="0.3">
      <c r="A335" s="47">
        <v>91</v>
      </c>
      <c r="B335" s="48" t="s">
        <v>506</v>
      </c>
      <c r="C335" s="49">
        <v>1165744.93</v>
      </c>
      <c r="D335" s="49">
        <v>1165744.93</v>
      </c>
      <c r="E335" s="49"/>
      <c r="F335" s="49"/>
      <c r="G335" s="48" t="s">
        <v>502</v>
      </c>
      <c r="H335" s="48" t="s">
        <v>83</v>
      </c>
      <c r="I335" s="48" t="s">
        <v>507</v>
      </c>
      <c r="J335" s="48" t="s">
        <v>64</v>
      </c>
      <c r="K335" s="50">
        <v>43245</v>
      </c>
      <c r="L335" s="48">
        <v>80</v>
      </c>
      <c r="M335" s="50">
        <v>43324</v>
      </c>
      <c r="N335" s="77">
        <v>100</v>
      </c>
      <c r="O335" s="50">
        <v>43336</v>
      </c>
      <c r="P335" s="50">
        <v>43346</v>
      </c>
      <c r="Q335" s="48" t="s">
        <v>25</v>
      </c>
      <c r="R335" s="53" t="s">
        <v>81</v>
      </c>
    </row>
    <row r="336" spans="1:18" x14ac:dyDescent="0.25">
      <c r="A336" s="86"/>
      <c r="B336" s="68" t="s">
        <v>70</v>
      </c>
      <c r="C336" s="69">
        <v>8578799.1699999999</v>
      </c>
      <c r="D336" s="69">
        <v>8578799.1699999999</v>
      </c>
      <c r="E336" s="69"/>
      <c r="F336" s="69"/>
      <c r="G336" s="69"/>
      <c r="H336" s="68"/>
      <c r="I336" s="68">
        <v>3</v>
      </c>
      <c r="J336" s="68">
        <v>7</v>
      </c>
      <c r="K336" s="87"/>
      <c r="L336" s="68"/>
      <c r="M336" s="75"/>
      <c r="N336" s="74">
        <v>1</v>
      </c>
      <c r="O336" s="75">
        <v>5</v>
      </c>
      <c r="P336" s="75">
        <v>7</v>
      </c>
      <c r="Q336" s="68"/>
      <c r="R336" s="88"/>
    </row>
    <row r="337" spans="1:18" ht="60" customHeight="1" x14ac:dyDescent="0.25">
      <c r="A337" s="32"/>
      <c r="B337" s="14" t="s">
        <v>508</v>
      </c>
      <c r="C337" s="23">
        <v>2888973.77</v>
      </c>
      <c r="D337" s="23">
        <v>2888973.77</v>
      </c>
      <c r="E337" s="23"/>
      <c r="F337" s="23"/>
      <c r="G337" s="23" t="s">
        <v>509</v>
      </c>
      <c r="H337" s="14" t="s">
        <v>28</v>
      </c>
      <c r="I337" s="14" t="s">
        <v>426</v>
      </c>
      <c r="J337" s="14" t="s">
        <v>24</v>
      </c>
      <c r="K337" s="24">
        <v>43268</v>
      </c>
      <c r="L337" s="14">
        <v>60</v>
      </c>
      <c r="M337" s="24">
        <v>43327</v>
      </c>
      <c r="N337" s="34">
        <v>100</v>
      </c>
      <c r="O337" s="24">
        <v>43318</v>
      </c>
      <c r="P337" s="35">
        <v>43327</v>
      </c>
      <c r="Q337" s="14" t="s">
        <v>49</v>
      </c>
      <c r="R337" s="14" t="s">
        <v>26</v>
      </c>
    </row>
    <row r="338" spans="1:18" ht="45" x14ac:dyDescent="0.25">
      <c r="A338" s="282"/>
      <c r="B338" s="242" t="s">
        <v>510</v>
      </c>
      <c r="C338" s="256">
        <v>2700898.16</v>
      </c>
      <c r="D338" s="256">
        <v>2700898.16</v>
      </c>
      <c r="E338" s="17"/>
      <c r="F338" s="17"/>
      <c r="G338" s="256" t="s">
        <v>509</v>
      </c>
      <c r="H338" s="242" t="s">
        <v>110</v>
      </c>
      <c r="I338" s="242" t="s">
        <v>511</v>
      </c>
      <c r="J338" s="14" t="s">
        <v>45</v>
      </c>
      <c r="K338" s="250">
        <v>43261</v>
      </c>
      <c r="L338" s="242">
        <v>80</v>
      </c>
      <c r="M338" s="250">
        <v>43340</v>
      </c>
      <c r="N338" s="34">
        <v>100</v>
      </c>
      <c r="O338" s="250">
        <v>43334</v>
      </c>
      <c r="P338" s="250">
        <v>43340</v>
      </c>
      <c r="Q338" s="242" t="s">
        <v>113</v>
      </c>
      <c r="R338" s="242" t="s">
        <v>66</v>
      </c>
    </row>
    <row r="339" spans="1:18" ht="30" x14ac:dyDescent="0.25">
      <c r="A339" s="283"/>
      <c r="B339" s="244"/>
      <c r="C339" s="258"/>
      <c r="D339" s="258"/>
      <c r="E339" s="19"/>
      <c r="F339" s="19"/>
      <c r="G339" s="258"/>
      <c r="H339" s="244"/>
      <c r="I339" s="244"/>
      <c r="J339" s="14" t="s">
        <v>114</v>
      </c>
      <c r="K339" s="252"/>
      <c r="L339" s="244"/>
      <c r="M339" s="252"/>
      <c r="N339" s="34">
        <v>100</v>
      </c>
      <c r="O339" s="270"/>
      <c r="P339" s="270"/>
      <c r="Q339" s="244"/>
      <c r="R339" s="244"/>
    </row>
    <row r="340" spans="1:18" ht="45" x14ac:dyDescent="0.25">
      <c r="A340" s="84"/>
      <c r="B340" s="242" t="s">
        <v>512</v>
      </c>
      <c r="C340" s="256">
        <v>3042248.24</v>
      </c>
      <c r="D340" s="256">
        <v>3042248.24</v>
      </c>
      <c r="E340" s="21"/>
      <c r="F340" s="21"/>
      <c r="G340" s="256" t="s">
        <v>509</v>
      </c>
      <c r="H340" s="242" t="s">
        <v>28</v>
      </c>
      <c r="I340" s="242" t="s">
        <v>513</v>
      </c>
      <c r="J340" s="14" t="s">
        <v>42</v>
      </c>
      <c r="K340" s="250">
        <v>43298</v>
      </c>
      <c r="L340" s="242">
        <v>70</v>
      </c>
      <c r="M340" s="250">
        <v>43367</v>
      </c>
      <c r="N340" s="34">
        <v>100</v>
      </c>
      <c r="O340" s="250">
        <v>43362</v>
      </c>
      <c r="P340" s="250">
        <v>43367</v>
      </c>
      <c r="Q340" s="242" t="s">
        <v>49</v>
      </c>
      <c r="R340" s="242" t="s">
        <v>126</v>
      </c>
    </row>
    <row r="341" spans="1:18" ht="120" x14ac:dyDescent="0.25">
      <c r="A341" s="84"/>
      <c r="B341" s="244"/>
      <c r="C341" s="258"/>
      <c r="D341" s="258"/>
      <c r="E341" s="21"/>
      <c r="F341" s="21"/>
      <c r="G341" s="258"/>
      <c r="H341" s="244"/>
      <c r="I341" s="244"/>
      <c r="J341" s="14" t="s">
        <v>51</v>
      </c>
      <c r="K341" s="252"/>
      <c r="L341" s="244"/>
      <c r="M341" s="252"/>
      <c r="N341" s="34">
        <v>100</v>
      </c>
      <c r="O341" s="270"/>
      <c r="P341" s="270"/>
      <c r="Q341" s="244"/>
      <c r="R341" s="244"/>
    </row>
    <row r="342" spans="1:18" ht="45" x14ac:dyDescent="0.25">
      <c r="A342" s="282"/>
      <c r="B342" s="242" t="s">
        <v>514</v>
      </c>
      <c r="C342" s="256">
        <v>1470371.52</v>
      </c>
      <c r="D342" s="256">
        <v>1470371.52</v>
      </c>
      <c r="E342" s="17"/>
      <c r="F342" s="17"/>
      <c r="G342" s="256" t="s">
        <v>509</v>
      </c>
      <c r="H342" s="242" t="s">
        <v>28</v>
      </c>
      <c r="I342" s="242" t="s">
        <v>515</v>
      </c>
      <c r="J342" s="14" t="s">
        <v>42</v>
      </c>
      <c r="K342" s="250">
        <v>43261</v>
      </c>
      <c r="L342" s="242">
        <v>70</v>
      </c>
      <c r="M342" s="250">
        <v>43330</v>
      </c>
      <c r="N342" s="34">
        <v>100</v>
      </c>
      <c r="O342" s="250">
        <v>43318</v>
      </c>
      <c r="P342" s="262">
        <v>43330</v>
      </c>
      <c r="Q342" s="242" t="s">
        <v>36</v>
      </c>
      <c r="R342" s="242" t="s">
        <v>26</v>
      </c>
    </row>
    <row r="343" spans="1:18" ht="45" x14ac:dyDescent="0.25">
      <c r="A343" s="283"/>
      <c r="B343" s="244"/>
      <c r="C343" s="258"/>
      <c r="D343" s="258"/>
      <c r="E343" s="19"/>
      <c r="F343" s="19"/>
      <c r="G343" s="258"/>
      <c r="H343" s="244"/>
      <c r="I343" s="244"/>
      <c r="J343" s="14" t="s">
        <v>46</v>
      </c>
      <c r="K343" s="252"/>
      <c r="L343" s="244"/>
      <c r="M343" s="270"/>
      <c r="N343" s="34">
        <v>100</v>
      </c>
      <c r="O343" s="270"/>
      <c r="P343" s="281"/>
      <c r="Q343" s="244"/>
      <c r="R343" s="244"/>
    </row>
    <row r="344" spans="1:18" ht="45" x14ac:dyDescent="0.25">
      <c r="A344" s="55"/>
      <c r="B344" s="242" t="s">
        <v>516</v>
      </c>
      <c r="C344" s="256">
        <v>3458516</v>
      </c>
      <c r="D344" s="256">
        <v>3458516</v>
      </c>
      <c r="E344" s="256"/>
      <c r="F344" s="17"/>
      <c r="G344" s="256" t="s">
        <v>509</v>
      </c>
      <c r="H344" s="242" t="s">
        <v>110</v>
      </c>
      <c r="I344" s="242" t="s">
        <v>517</v>
      </c>
      <c r="J344" s="14" t="s">
        <v>42</v>
      </c>
      <c r="K344" s="250">
        <v>43286</v>
      </c>
      <c r="L344" s="242">
        <v>80</v>
      </c>
      <c r="M344" s="250">
        <v>43365</v>
      </c>
      <c r="N344" s="34">
        <v>100</v>
      </c>
      <c r="O344" s="250">
        <v>43362</v>
      </c>
      <c r="P344" s="250">
        <v>43364</v>
      </c>
      <c r="Q344" s="242" t="s">
        <v>113</v>
      </c>
      <c r="R344" s="242" t="s">
        <v>66</v>
      </c>
    </row>
    <row r="345" spans="1:18" ht="45" x14ac:dyDescent="0.25">
      <c r="A345" s="55"/>
      <c r="B345" s="243"/>
      <c r="C345" s="257"/>
      <c r="D345" s="257"/>
      <c r="E345" s="257"/>
      <c r="F345" s="21"/>
      <c r="G345" s="257"/>
      <c r="H345" s="243"/>
      <c r="I345" s="243"/>
      <c r="J345" s="14" t="s">
        <v>50</v>
      </c>
      <c r="K345" s="251"/>
      <c r="L345" s="243"/>
      <c r="M345" s="251"/>
      <c r="N345" s="34">
        <v>100</v>
      </c>
      <c r="O345" s="227"/>
      <c r="P345" s="227"/>
      <c r="Q345" s="243"/>
      <c r="R345" s="243"/>
    </row>
    <row r="346" spans="1:18" ht="48" customHeight="1" x14ac:dyDescent="0.25">
      <c r="A346" s="55"/>
      <c r="B346" s="244"/>
      <c r="C346" s="258"/>
      <c r="D346" s="258"/>
      <c r="E346" s="258"/>
      <c r="F346" s="19"/>
      <c r="G346" s="258"/>
      <c r="H346" s="244"/>
      <c r="I346" s="244"/>
      <c r="J346" s="14" t="s">
        <v>266</v>
      </c>
      <c r="K346" s="252"/>
      <c r="L346" s="244"/>
      <c r="M346" s="252"/>
      <c r="N346" s="34">
        <v>100</v>
      </c>
      <c r="O346" s="270"/>
      <c r="P346" s="270"/>
      <c r="Q346" s="244"/>
      <c r="R346" s="244"/>
    </row>
    <row r="347" spans="1:18" ht="48" customHeight="1" x14ac:dyDescent="0.25">
      <c r="A347" s="55"/>
      <c r="B347" s="242" t="s">
        <v>518</v>
      </c>
      <c r="C347" s="256">
        <v>5293357.55</v>
      </c>
      <c r="D347" s="256">
        <v>5293357.55</v>
      </c>
      <c r="E347" s="256"/>
      <c r="F347" s="17"/>
      <c r="G347" s="256" t="s">
        <v>509</v>
      </c>
      <c r="H347" s="242" t="s">
        <v>110</v>
      </c>
      <c r="I347" s="242" t="s">
        <v>519</v>
      </c>
      <c r="J347" s="14" t="s">
        <v>42</v>
      </c>
      <c r="K347" s="250">
        <v>43291</v>
      </c>
      <c r="L347" s="242">
        <v>80</v>
      </c>
      <c r="M347" s="250">
        <v>43370</v>
      </c>
      <c r="N347" s="34">
        <v>100</v>
      </c>
      <c r="O347" s="250">
        <v>43367</v>
      </c>
      <c r="P347" s="250">
        <v>43369</v>
      </c>
      <c r="Q347" s="242" t="s">
        <v>113</v>
      </c>
      <c r="R347" s="242" t="s">
        <v>66</v>
      </c>
    </row>
    <row r="348" spans="1:18" ht="62.25" customHeight="1" x14ac:dyDescent="0.25">
      <c r="A348" s="55"/>
      <c r="B348" s="243"/>
      <c r="C348" s="257"/>
      <c r="D348" s="257"/>
      <c r="E348" s="257"/>
      <c r="F348" s="21"/>
      <c r="G348" s="257"/>
      <c r="H348" s="243"/>
      <c r="I348" s="243"/>
      <c r="J348" s="14" t="s">
        <v>50</v>
      </c>
      <c r="K348" s="251"/>
      <c r="L348" s="243"/>
      <c r="M348" s="251"/>
      <c r="N348" s="34">
        <v>100</v>
      </c>
      <c r="O348" s="227"/>
      <c r="P348" s="227"/>
      <c r="Q348" s="243"/>
      <c r="R348" s="243"/>
    </row>
    <row r="349" spans="1:18" ht="48" customHeight="1" x14ac:dyDescent="0.25">
      <c r="A349" s="55"/>
      <c r="B349" s="243"/>
      <c r="C349" s="257"/>
      <c r="D349" s="257"/>
      <c r="E349" s="257"/>
      <c r="F349" s="21"/>
      <c r="G349" s="257"/>
      <c r="H349" s="243"/>
      <c r="I349" s="243"/>
      <c r="J349" s="14" t="s">
        <v>46</v>
      </c>
      <c r="K349" s="251"/>
      <c r="L349" s="243"/>
      <c r="M349" s="251"/>
      <c r="N349" s="34">
        <v>100</v>
      </c>
      <c r="O349" s="227"/>
      <c r="P349" s="227"/>
      <c r="Q349" s="243"/>
      <c r="R349" s="243"/>
    </row>
    <row r="350" spans="1:18" ht="42.75" customHeight="1" x14ac:dyDescent="0.25">
      <c r="A350" s="55"/>
      <c r="B350" s="244"/>
      <c r="C350" s="258"/>
      <c r="D350" s="258"/>
      <c r="E350" s="258"/>
      <c r="F350" s="19"/>
      <c r="G350" s="258"/>
      <c r="H350" s="244"/>
      <c r="I350" s="244"/>
      <c r="J350" s="14" t="s">
        <v>266</v>
      </c>
      <c r="K350" s="252"/>
      <c r="L350" s="244"/>
      <c r="M350" s="252"/>
      <c r="N350" s="34">
        <v>100</v>
      </c>
      <c r="O350" s="270"/>
      <c r="P350" s="270"/>
      <c r="Q350" s="244"/>
      <c r="R350" s="244"/>
    </row>
    <row r="351" spans="1:18" ht="117.75" customHeight="1" thickBot="1" x14ac:dyDescent="0.3">
      <c r="A351" s="121">
        <v>92</v>
      </c>
      <c r="B351" s="16" t="s">
        <v>520</v>
      </c>
      <c r="C351" s="27">
        <v>1933889.66</v>
      </c>
      <c r="D351" s="27">
        <v>1933889.66</v>
      </c>
      <c r="E351" s="27"/>
      <c r="F351" s="27"/>
      <c r="G351" s="16" t="s">
        <v>509</v>
      </c>
      <c r="H351" s="16" t="s">
        <v>28</v>
      </c>
      <c r="I351" s="16" t="s">
        <v>521</v>
      </c>
      <c r="J351" s="16" t="s">
        <v>35</v>
      </c>
      <c r="K351" s="29">
        <v>43252</v>
      </c>
      <c r="L351" s="16">
        <v>90</v>
      </c>
      <c r="M351" s="29">
        <v>43341</v>
      </c>
      <c r="N351" s="30">
        <v>100</v>
      </c>
      <c r="O351" s="29">
        <v>43278</v>
      </c>
      <c r="P351" s="57">
        <v>43341</v>
      </c>
      <c r="Q351" s="16" t="s">
        <v>36</v>
      </c>
      <c r="R351" s="31" t="s">
        <v>126</v>
      </c>
    </row>
    <row r="352" spans="1:18" ht="13.5" customHeight="1" x14ac:dyDescent="0.25">
      <c r="A352" s="122"/>
      <c r="B352" s="123" t="s">
        <v>70</v>
      </c>
      <c r="C352" s="124">
        <v>20788254.899999999</v>
      </c>
      <c r="D352" s="124">
        <v>20788254.899999999</v>
      </c>
      <c r="E352" s="124"/>
      <c r="F352" s="124"/>
      <c r="G352" s="124"/>
      <c r="H352" s="123"/>
      <c r="I352" s="123">
        <v>7</v>
      </c>
      <c r="J352" s="123">
        <v>15</v>
      </c>
      <c r="K352" s="125"/>
      <c r="L352" s="123"/>
      <c r="M352" s="126"/>
      <c r="N352" s="127">
        <v>1</v>
      </c>
      <c r="O352" s="123">
        <v>7</v>
      </c>
      <c r="P352" s="123">
        <v>7</v>
      </c>
      <c r="Q352" s="123"/>
      <c r="R352" s="128"/>
    </row>
    <row r="353" spans="1:18" ht="45" x14ac:dyDescent="0.25">
      <c r="A353" s="129"/>
      <c r="B353" s="242" t="s">
        <v>522</v>
      </c>
      <c r="C353" s="256">
        <v>748865.35</v>
      </c>
      <c r="D353" s="256">
        <v>748865.35</v>
      </c>
      <c r="E353" s="17"/>
      <c r="F353" s="17"/>
      <c r="G353" s="256" t="s">
        <v>523</v>
      </c>
      <c r="H353" s="242" t="s">
        <v>28</v>
      </c>
      <c r="I353" s="242" t="s">
        <v>524</v>
      </c>
      <c r="J353" s="64" t="s">
        <v>39</v>
      </c>
      <c r="K353" s="250">
        <v>43252</v>
      </c>
      <c r="L353" s="242">
        <v>50</v>
      </c>
      <c r="M353" s="250">
        <v>43301</v>
      </c>
      <c r="N353" s="34">
        <v>100</v>
      </c>
      <c r="O353" s="250">
        <v>43293</v>
      </c>
      <c r="P353" s="262">
        <v>43301</v>
      </c>
      <c r="Q353" s="242" t="s">
        <v>40</v>
      </c>
      <c r="R353" s="242" t="s">
        <v>126</v>
      </c>
    </row>
    <row r="354" spans="1:18" ht="45" x14ac:dyDescent="0.25">
      <c r="A354" s="129"/>
      <c r="B354" s="272"/>
      <c r="C354" s="257"/>
      <c r="D354" s="257"/>
      <c r="E354" s="21"/>
      <c r="F354" s="21"/>
      <c r="G354" s="257"/>
      <c r="H354" s="243"/>
      <c r="I354" s="243"/>
      <c r="J354" s="64" t="s">
        <v>50</v>
      </c>
      <c r="K354" s="251"/>
      <c r="L354" s="243"/>
      <c r="M354" s="227"/>
      <c r="N354" s="34">
        <v>100</v>
      </c>
      <c r="O354" s="243"/>
      <c r="P354" s="267"/>
      <c r="Q354" s="272"/>
      <c r="R354" s="272"/>
    </row>
    <row r="355" spans="1:18" ht="45" x14ac:dyDescent="0.25">
      <c r="A355" s="129"/>
      <c r="B355" s="273"/>
      <c r="C355" s="258"/>
      <c r="D355" s="258"/>
      <c r="E355" s="19"/>
      <c r="F355" s="19"/>
      <c r="G355" s="258"/>
      <c r="H355" s="244"/>
      <c r="I355" s="244"/>
      <c r="J355" s="64" t="s">
        <v>42</v>
      </c>
      <c r="K355" s="252"/>
      <c r="L355" s="244"/>
      <c r="M355" s="270"/>
      <c r="N355" s="34">
        <v>100</v>
      </c>
      <c r="O355" s="244"/>
      <c r="P355" s="263"/>
      <c r="Q355" s="273"/>
      <c r="R355" s="273"/>
    </row>
    <row r="356" spans="1:18" ht="45" x14ac:dyDescent="0.25">
      <c r="A356" s="129"/>
      <c r="B356" s="242" t="s">
        <v>525</v>
      </c>
      <c r="C356" s="256">
        <v>874228.37</v>
      </c>
      <c r="D356" s="256">
        <v>874228.37</v>
      </c>
      <c r="E356" s="17"/>
      <c r="F356" s="17"/>
      <c r="G356" s="256" t="s">
        <v>523</v>
      </c>
      <c r="H356" s="242" t="s">
        <v>28</v>
      </c>
      <c r="I356" s="242" t="s">
        <v>526</v>
      </c>
      <c r="J356" s="64" t="s">
        <v>363</v>
      </c>
      <c r="K356" s="24">
        <v>43252</v>
      </c>
      <c r="L356" s="14">
        <v>50</v>
      </c>
      <c r="M356" s="24">
        <v>43301</v>
      </c>
      <c r="N356" s="34">
        <v>100</v>
      </c>
      <c r="O356" s="250">
        <v>43293</v>
      </c>
      <c r="P356" s="262">
        <v>43301</v>
      </c>
      <c r="Q356" s="242" t="s">
        <v>40</v>
      </c>
      <c r="R356" s="242" t="s">
        <v>126</v>
      </c>
    </row>
    <row r="357" spans="1:18" ht="45" x14ac:dyDescent="0.25">
      <c r="A357" s="129"/>
      <c r="B357" s="243"/>
      <c r="C357" s="257"/>
      <c r="D357" s="257"/>
      <c r="E357" s="21"/>
      <c r="F357" s="21"/>
      <c r="G357" s="257"/>
      <c r="H357" s="243"/>
      <c r="I357" s="243"/>
      <c r="J357" s="14" t="s">
        <v>50</v>
      </c>
      <c r="K357" s="24">
        <v>43252</v>
      </c>
      <c r="L357" s="14">
        <v>50</v>
      </c>
      <c r="M357" s="24">
        <v>43301</v>
      </c>
      <c r="N357" s="34">
        <v>100</v>
      </c>
      <c r="O357" s="243"/>
      <c r="P357" s="267"/>
      <c r="Q357" s="243"/>
      <c r="R357" s="272"/>
    </row>
    <row r="358" spans="1:18" ht="45" x14ac:dyDescent="0.25">
      <c r="A358" s="129"/>
      <c r="B358" s="244"/>
      <c r="C358" s="258"/>
      <c r="D358" s="258"/>
      <c r="E358" s="19"/>
      <c r="F358" s="19"/>
      <c r="G358" s="258"/>
      <c r="H358" s="244"/>
      <c r="I358" s="244"/>
      <c r="J358" s="14" t="s">
        <v>42</v>
      </c>
      <c r="K358" s="130"/>
      <c r="L358" s="31"/>
      <c r="M358" s="131"/>
      <c r="N358" s="34">
        <v>100</v>
      </c>
      <c r="O358" s="244"/>
      <c r="P358" s="263"/>
      <c r="Q358" s="244"/>
      <c r="R358" s="273"/>
    </row>
    <row r="359" spans="1:18" ht="54" customHeight="1" x14ac:dyDescent="0.25">
      <c r="A359" s="129"/>
      <c r="B359" s="242" t="s">
        <v>527</v>
      </c>
      <c r="C359" s="23">
        <v>635639.02</v>
      </c>
      <c r="D359" s="23">
        <v>635639.02</v>
      </c>
      <c r="E359" s="23"/>
      <c r="F359" s="17"/>
      <c r="G359" s="256" t="s">
        <v>523</v>
      </c>
      <c r="H359" s="242" t="s">
        <v>28</v>
      </c>
      <c r="I359" s="242" t="s">
        <v>528</v>
      </c>
      <c r="J359" s="64" t="s">
        <v>363</v>
      </c>
      <c r="K359" s="24">
        <v>43252</v>
      </c>
      <c r="L359" s="14">
        <v>50</v>
      </c>
      <c r="M359" s="24">
        <v>43301</v>
      </c>
      <c r="N359" s="34">
        <v>100</v>
      </c>
      <c r="O359" s="250">
        <v>43293</v>
      </c>
      <c r="P359" s="262">
        <v>43301</v>
      </c>
      <c r="Q359" s="242" t="s">
        <v>40</v>
      </c>
      <c r="R359" s="242" t="s">
        <v>126</v>
      </c>
    </row>
    <row r="360" spans="1:18" ht="64.5" customHeight="1" x14ac:dyDescent="0.25">
      <c r="A360" s="129"/>
      <c r="B360" s="243"/>
      <c r="C360" s="21">
        <v>635639.02</v>
      </c>
      <c r="D360" s="21">
        <v>635639.02</v>
      </c>
      <c r="E360" s="21"/>
      <c r="F360" s="21"/>
      <c r="G360" s="257"/>
      <c r="H360" s="243"/>
      <c r="I360" s="243"/>
      <c r="J360" s="64" t="s">
        <v>50</v>
      </c>
      <c r="K360" s="24">
        <v>43252</v>
      </c>
      <c r="L360" s="14">
        <v>50</v>
      </c>
      <c r="M360" s="24">
        <v>43301</v>
      </c>
      <c r="N360" s="34">
        <v>100</v>
      </c>
      <c r="O360" s="243"/>
      <c r="P360" s="267"/>
      <c r="Q360" s="243"/>
      <c r="R360" s="272"/>
    </row>
    <row r="361" spans="1:18" ht="69" customHeight="1" x14ac:dyDescent="0.25">
      <c r="A361" s="129"/>
      <c r="B361" s="244"/>
      <c r="C361" s="19"/>
      <c r="D361" s="19"/>
      <c r="E361" s="19"/>
      <c r="F361" s="19"/>
      <c r="G361" s="258"/>
      <c r="H361" s="244"/>
      <c r="I361" s="244"/>
      <c r="J361" s="14" t="s">
        <v>42</v>
      </c>
      <c r="K361" s="101"/>
      <c r="L361" s="64"/>
      <c r="M361" s="132"/>
      <c r="N361" s="34">
        <v>100</v>
      </c>
      <c r="O361" s="244"/>
      <c r="P361" s="263"/>
      <c r="Q361" s="244"/>
      <c r="R361" s="273"/>
    </row>
    <row r="362" spans="1:18" ht="45" x14ac:dyDescent="0.25">
      <c r="A362" s="129"/>
      <c r="B362" s="242" t="s">
        <v>529</v>
      </c>
      <c r="C362" s="256">
        <v>674588.86</v>
      </c>
      <c r="D362" s="256">
        <v>674588.86</v>
      </c>
      <c r="E362" s="23"/>
      <c r="F362" s="17"/>
      <c r="G362" s="256" t="s">
        <v>523</v>
      </c>
      <c r="H362" s="242" t="s">
        <v>28</v>
      </c>
      <c r="I362" s="242" t="s">
        <v>530</v>
      </c>
      <c r="J362" s="64" t="s">
        <v>39</v>
      </c>
      <c r="K362" s="250">
        <v>43252</v>
      </c>
      <c r="L362" s="242">
        <v>50</v>
      </c>
      <c r="M362" s="250">
        <v>43301</v>
      </c>
      <c r="N362" s="34">
        <v>100</v>
      </c>
      <c r="O362" s="250">
        <v>43293</v>
      </c>
      <c r="P362" s="262">
        <v>43301</v>
      </c>
      <c r="Q362" s="13"/>
      <c r="R362" s="242" t="s">
        <v>126</v>
      </c>
    </row>
    <row r="363" spans="1:18" ht="45" x14ac:dyDescent="0.25">
      <c r="A363" s="129"/>
      <c r="B363" s="243"/>
      <c r="C363" s="257"/>
      <c r="D363" s="257"/>
      <c r="E363" s="21"/>
      <c r="F363" s="21"/>
      <c r="G363" s="257"/>
      <c r="H363" s="243"/>
      <c r="I363" s="243"/>
      <c r="J363" s="64" t="s">
        <v>50</v>
      </c>
      <c r="K363" s="251"/>
      <c r="L363" s="243"/>
      <c r="M363" s="251"/>
      <c r="N363" s="34">
        <v>100</v>
      </c>
      <c r="O363" s="243"/>
      <c r="P363" s="267"/>
      <c r="Q363" s="31" t="s">
        <v>40</v>
      </c>
      <c r="R363" s="272"/>
    </row>
    <row r="364" spans="1:18" ht="45" x14ac:dyDescent="0.25">
      <c r="A364" s="129"/>
      <c r="B364" s="244"/>
      <c r="C364" s="258"/>
      <c r="D364" s="258"/>
      <c r="E364" s="19"/>
      <c r="F364" s="19"/>
      <c r="G364" s="258"/>
      <c r="H364" s="244"/>
      <c r="I364" s="244"/>
      <c r="J364" s="14" t="s">
        <v>42</v>
      </c>
      <c r="K364" s="252"/>
      <c r="L364" s="244"/>
      <c r="M364" s="252"/>
      <c r="N364" s="34">
        <v>100</v>
      </c>
      <c r="O364" s="244"/>
      <c r="P364" s="263"/>
      <c r="Q364" s="64"/>
      <c r="R364" s="273"/>
    </row>
    <row r="365" spans="1:18" ht="45" x14ac:dyDescent="0.25">
      <c r="A365" s="129"/>
      <c r="B365" s="242" t="s">
        <v>531</v>
      </c>
      <c r="C365" s="256">
        <v>732232.56</v>
      </c>
      <c r="D365" s="256">
        <v>732232.56</v>
      </c>
      <c r="E365" s="23"/>
      <c r="F365" s="23"/>
      <c r="G365" s="279" t="s">
        <v>523</v>
      </c>
      <c r="H365" s="271" t="s">
        <v>28</v>
      </c>
      <c r="I365" s="271" t="s">
        <v>532</v>
      </c>
      <c r="J365" s="64" t="s">
        <v>363</v>
      </c>
      <c r="K365" s="250">
        <v>43252</v>
      </c>
      <c r="L365" s="242">
        <v>50</v>
      </c>
      <c r="M365" s="250">
        <v>43301</v>
      </c>
      <c r="N365" s="34">
        <v>100</v>
      </c>
      <c r="O365" s="250">
        <v>42919</v>
      </c>
      <c r="P365" s="262">
        <v>43301</v>
      </c>
      <c r="Q365" s="13"/>
      <c r="R365" s="242" t="s">
        <v>126</v>
      </c>
    </row>
    <row r="366" spans="1:18" ht="45" x14ac:dyDescent="0.25">
      <c r="A366" s="129"/>
      <c r="B366" s="243"/>
      <c r="C366" s="257"/>
      <c r="D366" s="257"/>
      <c r="E366" s="21"/>
      <c r="F366" s="21"/>
      <c r="G366" s="257"/>
      <c r="H366" s="243"/>
      <c r="I366" s="243"/>
      <c r="J366" s="64" t="s">
        <v>50</v>
      </c>
      <c r="K366" s="251"/>
      <c r="L366" s="243"/>
      <c r="M366" s="251"/>
      <c r="N366" s="34">
        <v>100</v>
      </c>
      <c r="O366" s="243"/>
      <c r="P366" s="267"/>
      <c r="Q366" s="31" t="s">
        <v>40</v>
      </c>
      <c r="R366" s="272"/>
    </row>
    <row r="367" spans="1:18" ht="45" x14ac:dyDescent="0.25">
      <c r="A367" s="129"/>
      <c r="B367" s="244"/>
      <c r="C367" s="258"/>
      <c r="D367" s="258"/>
      <c r="E367" s="19"/>
      <c r="F367" s="19"/>
      <c r="G367" s="258"/>
      <c r="H367" s="244"/>
      <c r="I367" s="244"/>
      <c r="J367" s="14" t="s">
        <v>42</v>
      </c>
      <c r="K367" s="252"/>
      <c r="L367" s="244"/>
      <c r="M367" s="252"/>
      <c r="N367" s="34">
        <v>100</v>
      </c>
      <c r="O367" s="244"/>
      <c r="P367" s="263"/>
      <c r="Q367" s="64"/>
      <c r="R367" s="273"/>
    </row>
    <row r="368" spans="1:18" ht="45" x14ac:dyDescent="0.25">
      <c r="A368" s="275"/>
      <c r="B368" s="271" t="s">
        <v>533</v>
      </c>
      <c r="C368" s="279">
        <v>628319.11</v>
      </c>
      <c r="D368" s="279">
        <v>628319.11</v>
      </c>
      <c r="E368" s="23"/>
      <c r="F368" s="23"/>
      <c r="G368" s="279" t="s">
        <v>523</v>
      </c>
      <c r="H368" s="280" t="s">
        <v>28</v>
      </c>
      <c r="I368" s="271" t="s">
        <v>534</v>
      </c>
      <c r="J368" s="14" t="s">
        <v>363</v>
      </c>
      <c r="K368" s="276">
        <v>43252</v>
      </c>
      <c r="L368" s="271">
        <v>50</v>
      </c>
      <c r="M368" s="276">
        <v>43301</v>
      </c>
      <c r="N368" s="34">
        <v>100</v>
      </c>
      <c r="O368" s="276">
        <v>42919</v>
      </c>
      <c r="P368" s="277">
        <v>43301</v>
      </c>
      <c r="Q368" s="271" t="s">
        <v>40</v>
      </c>
      <c r="R368" s="271" t="s">
        <v>126</v>
      </c>
    </row>
    <row r="369" spans="1:18" ht="45" x14ac:dyDescent="0.25">
      <c r="A369" s="278"/>
      <c r="B369" s="243"/>
      <c r="C369" s="257"/>
      <c r="D369" s="257"/>
      <c r="E369" s="21"/>
      <c r="F369" s="21"/>
      <c r="G369" s="257"/>
      <c r="H369" s="260"/>
      <c r="I369" s="243"/>
      <c r="J369" s="64" t="s">
        <v>50</v>
      </c>
      <c r="K369" s="251"/>
      <c r="L369" s="243"/>
      <c r="M369" s="227"/>
      <c r="N369" s="89">
        <v>100</v>
      </c>
      <c r="O369" s="243"/>
      <c r="P369" s="267"/>
      <c r="Q369" s="243"/>
      <c r="R369" s="272"/>
    </row>
    <row r="370" spans="1:18" ht="45" x14ac:dyDescent="0.25">
      <c r="A370" s="275"/>
      <c r="B370" s="244"/>
      <c r="C370" s="258"/>
      <c r="D370" s="258"/>
      <c r="E370" s="19"/>
      <c r="F370" s="19"/>
      <c r="G370" s="258"/>
      <c r="H370" s="261"/>
      <c r="I370" s="244"/>
      <c r="J370" s="64" t="s">
        <v>42</v>
      </c>
      <c r="K370" s="252"/>
      <c r="L370" s="244"/>
      <c r="M370" s="270"/>
      <c r="N370" s="89">
        <v>100</v>
      </c>
      <c r="O370" s="244"/>
      <c r="P370" s="263"/>
      <c r="Q370" s="244"/>
      <c r="R370" s="273"/>
    </row>
    <row r="371" spans="1:18" ht="67.5" customHeight="1" x14ac:dyDescent="0.25">
      <c r="A371" s="133"/>
      <c r="B371" s="64" t="s">
        <v>535</v>
      </c>
      <c r="C371" s="19">
        <v>351813.41</v>
      </c>
      <c r="D371" s="19">
        <v>351813.41</v>
      </c>
      <c r="E371" s="19"/>
      <c r="F371" s="19"/>
      <c r="G371" s="19" t="s">
        <v>523</v>
      </c>
      <c r="H371" s="64" t="s">
        <v>175</v>
      </c>
      <c r="I371" s="64" t="s">
        <v>536</v>
      </c>
      <c r="J371" s="64" t="s">
        <v>64</v>
      </c>
      <c r="K371" s="101">
        <v>43261</v>
      </c>
      <c r="L371" s="64">
        <v>40</v>
      </c>
      <c r="M371" s="101">
        <v>43300</v>
      </c>
      <c r="N371" s="89">
        <v>100</v>
      </c>
      <c r="O371" s="101">
        <v>43291</v>
      </c>
      <c r="P371" s="102">
        <v>43300</v>
      </c>
      <c r="Q371" s="64" t="s">
        <v>40</v>
      </c>
      <c r="R371" s="64" t="s">
        <v>159</v>
      </c>
    </row>
    <row r="372" spans="1:18" x14ac:dyDescent="0.25">
      <c r="A372" s="274"/>
      <c r="B372" s="242" t="s">
        <v>537</v>
      </c>
      <c r="C372" s="256">
        <v>2088409.87</v>
      </c>
      <c r="D372" s="256">
        <v>2088409.87</v>
      </c>
      <c r="E372" s="17"/>
      <c r="F372" s="17"/>
      <c r="G372" s="256" t="s">
        <v>523</v>
      </c>
      <c r="H372" s="259" t="s">
        <v>252</v>
      </c>
      <c r="I372" s="242" t="s">
        <v>538</v>
      </c>
      <c r="J372" s="64" t="s">
        <v>24</v>
      </c>
      <c r="K372" s="250">
        <v>43261</v>
      </c>
      <c r="L372" s="242">
        <v>80</v>
      </c>
      <c r="M372" s="250">
        <v>43340</v>
      </c>
      <c r="N372" s="89">
        <v>100</v>
      </c>
      <c r="O372" s="250">
        <v>43336</v>
      </c>
      <c r="P372" s="262">
        <v>43340</v>
      </c>
      <c r="Q372" s="242" t="s">
        <v>113</v>
      </c>
      <c r="R372" s="242" t="s">
        <v>81</v>
      </c>
    </row>
    <row r="373" spans="1:18" ht="45" x14ac:dyDescent="0.25">
      <c r="A373" s="275"/>
      <c r="B373" s="244"/>
      <c r="C373" s="258"/>
      <c r="D373" s="258"/>
      <c r="E373" s="19"/>
      <c r="F373" s="19"/>
      <c r="G373" s="258"/>
      <c r="H373" s="261"/>
      <c r="I373" s="244"/>
      <c r="J373" s="64" t="s">
        <v>46</v>
      </c>
      <c r="K373" s="252"/>
      <c r="L373" s="244"/>
      <c r="M373" s="270"/>
      <c r="N373" s="89">
        <v>100</v>
      </c>
      <c r="O373" s="244"/>
      <c r="P373" s="263"/>
      <c r="Q373" s="244"/>
      <c r="R373" s="244"/>
    </row>
    <row r="374" spans="1:18" ht="55.5" customHeight="1" x14ac:dyDescent="0.25">
      <c r="A374" s="133"/>
      <c r="B374" s="242" t="s">
        <v>539</v>
      </c>
      <c r="C374" s="256">
        <v>1188612.1299999999</v>
      </c>
      <c r="D374" s="256">
        <v>1188612.1299999999</v>
      </c>
      <c r="E374" s="256"/>
      <c r="F374" s="17"/>
      <c r="G374" s="256" t="s">
        <v>523</v>
      </c>
      <c r="H374" s="259" t="s">
        <v>28</v>
      </c>
      <c r="I374" s="242" t="s">
        <v>540</v>
      </c>
      <c r="J374" s="64" t="s">
        <v>541</v>
      </c>
      <c r="K374" s="250">
        <v>43286</v>
      </c>
      <c r="L374" s="242">
        <v>50</v>
      </c>
      <c r="M374" s="250">
        <v>43335</v>
      </c>
      <c r="N374" s="89">
        <v>0</v>
      </c>
      <c r="O374" s="268" t="s">
        <v>187</v>
      </c>
      <c r="P374" s="269"/>
      <c r="Q374" s="242" t="s">
        <v>72</v>
      </c>
      <c r="R374" s="242" t="s">
        <v>126</v>
      </c>
    </row>
    <row r="375" spans="1:18" ht="104.25" customHeight="1" x14ac:dyDescent="0.25">
      <c r="A375" s="133"/>
      <c r="B375" s="244"/>
      <c r="C375" s="258"/>
      <c r="D375" s="258"/>
      <c r="E375" s="258"/>
      <c r="F375" s="19"/>
      <c r="G375" s="258"/>
      <c r="H375" s="261"/>
      <c r="I375" s="244"/>
      <c r="J375" s="64" t="s">
        <v>120</v>
      </c>
      <c r="K375" s="252"/>
      <c r="L375" s="244"/>
      <c r="M375" s="252"/>
      <c r="N375" s="34">
        <v>100</v>
      </c>
      <c r="O375" s="101">
        <v>43333</v>
      </c>
      <c r="P375" s="102">
        <v>43335</v>
      </c>
      <c r="Q375" s="244"/>
      <c r="R375" s="244"/>
    </row>
    <row r="376" spans="1:18" ht="55.5" customHeight="1" x14ac:dyDescent="0.25">
      <c r="A376" s="133"/>
      <c r="B376" s="242" t="s">
        <v>542</v>
      </c>
      <c r="C376" s="256">
        <v>1090512.21</v>
      </c>
      <c r="D376" s="256">
        <v>1090512.21</v>
      </c>
      <c r="E376" s="19"/>
      <c r="F376" s="21"/>
      <c r="G376" s="256" t="s">
        <v>523</v>
      </c>
      <c r="H376" s="259" t="s">
        <v>28</v>
      </c>
      <c r="I376" s="242" t="s">
        <v>543</v>
      </c>
      <c r="J376" s="64" t="s">
        <v>46</v>
      </c>
      <c r="K376" s="250">
        <v>43284</v>
      </c>
      <c r="L376" s="242">
        <v>60</v>
      </c>
      <c r="M376" s="250">
        <v>43343</v>
      </c>
      <c r="N376" s="89">
        <v>100</v>
      </c>
      <c r="O376" s="250">
        <v>43339</v>
      </c>
      <c r="P376" s="262">
        <v>43343</v>
      </c>
      <c r="Q376" s="242" t="s">
        <v>72</v>
      </c>
      <c r="R376" s="242" t="s">
        <v>126</v>
      </c>
    </row>
    <row r="377" spans="1:18" ht="54.75" customHeight="1" x14ac:dyDescent="0.25">
      <c r="A377" s="133"/>
      <c r="B377" s="243"/>
      <c r="C377" s="257"/>
      <c r="D377" s="257"/>
      <c r="E377" s="19"/>
      <c r="F377" s="21"/>
      <c r="G377" s="257"/>
      <c r="H377" s="260"/>
      <c r="I377" s="243"/>
      <c r="J377" s="64" t="s">
        <v>42</v>
      </c>
      <c r="K377" s="251"/>
      <c r="L377" s="243"/>
      <c r="M377" s="251"/>
      <c r="N377" s="89">
        <v>100</v>
      </c>
      <c r="O377" s="243"/>
      <c r="P377" s="267"/>
      <c r="Q377" s="243"/>
      <c r="R377" s="243"/>
    </row>
    <row r="378" spans="1:18" ht="48" customHeight="1" x14ac:dyDescent="0.25">
      <c r="A378" s="133"/>
      <c r="B378" s="244"/>
      <c r="C378" s="258"/>
      <c r="D378" s="258"/>
      <c r="E378" s="19"/>
      <c r="F378" s="19"/>
      <c r="G378" s="258"/>
      <c r="H378" s="261"/>
      <c r="I378" s="244"/>
      <c r="J378" s="64" t="s">
        <v>544</v>
      </c>
      <c r="K378" s="252"/>
      <c r="L378" s="244"/>
      <c r="M378" s="252"/>
      <c r="N378" s="89">
        <v>100</v>
      </c>
      <c r="O378" s="244"/>
      <c r="P378" s="263"/>
      <c r="Q378" s="244"/>
      <c r="R378" s="244"/>
    </row>
    <row r="379" spans="1:18" ht="60" customHeight="1" x14ac:dyDescent="0.25">
      <c r="A379" s="134"/>
      <c r="B379" s="64" t="s">
        <v>545</v>
      </c>
      <c r="C379" s="19">
        <v>823073.12</v>
      </c>
      <c r="D379" s="19">
        <v>823073.12</v>
      </c>
      <c r="E379" s="19"/>
      <c r="F379" s="19"/>
      <c r="G379" s="23" t="s">
        <v>523</v>
      </c>
      <c r="H379" s="135" t="s">
        <v>28</v>
      </c>
      <c r="I379" s="64" t="s">
        <v>546</v>
      </c>
      <c r="J379" s="64" t="s">
        <v>64</v>
      </c>
      <c r="K379" s="101">
        <v>43268</v>
      </c>
      <c r="L379" s="64">
        <v>50</v>
      </c>
      <c r="M379" s="101">
        <v>43317</v>
      </c>
      <c r="N379" s="89">
        <v>100</v>
      </c>
      <c r="O379" s="101">
        <v>43313</v>
      </c>
      <c r="P379" s="102">
        <v>43315</v>
      </c>
      <c r="Q379" s="64" t="s">
        <v>49</v>
      </c>
      <c r="R379" s="64" t="s">
        <v>126</v>
      </c>
    </row>
    <row r="380" spans="1:18" ht="60" customHeight="1" x14ac:dyDescent="0.25">
      <c r="A380" s="264"/>
      <c r="B380" s="242" t="s">
        <v>547</v>
      </c>
      <c r="C380" s="256">
        <v>772706.08</v>
      </c>
      <c r="D380" s="256">
        <v>772706.08</v>
      </c>
      <c r="E380" s="256"/>
      <c r="F380" s="17"/>
      <c r="G380" s="256" t="s">
        <v>523</v>
      </c>
      <c r="H380" s="259" t="s">
        <v>28</v>
      </c>
      <c r="I380" s="242" t="s">
        <v>548</v>
      </c>
      <c r="J380" s="14" t="s">
        <v>46</v>
      </c>
      <c r="K380" s="250">
        <v>43296</v>
      </c>
      <c r="L380" s="242">
        <v>50</v>
      </c>
      <c r="M380" s="250">
        <v>43345</v>
      </c>
      <c r="N380" s="34">
        <v>100</v>
      </c>
      <c r="O380" s="250">
        <v>43342</v>
      </c>
      <c r="P380" s="262">
        <v>43343</v>
      </c>
      <c r="Q380" s="242" t="s">
        <v>49</v>
      </c>
      <c r="R380" s="242" t="s">
        <v>126</v>
      </c>
    </row>
    <row r="381" spans="1:18" ht="60" customHeight="1" x14ac:dyDescent="0.25">
      <c r="A381" s="266"/>
      <c r="B381" s="244"/>
      <c r="C381" s="258"/>
      <c r="D381" s="258"/>
      <c r="E381" s="258"/>
      <c r="F381" s="19"/>
      <c r="G381" s="258"/>
      <c r="H381" s="261"/>
      <c r="I381" s="244"/>
      <c r="J381" s="14" t="s">
        <v>64</v>
      </c>
      <c r="K381" s="252"/>
      <c r="L381" s="244"/>
      <c r="M381" s="252"/>
      <c r="N381" s="34">
        <v>100</v>
      </c>
      <c r="O381" s="244"/>
      <c r="P381" s="263"/>
      <c r="Q381" s="244"/>
      <c r="R381" s="244"/>
    </row>
    <row r="382" spans="1:18" ht="60" customHeight="1" x14ac:dyDescent="0.25">
      <c r="A382" s="264"/>
      <c r="B382" s="242" t="s">
        <v>549</v>
      </c>
      <c r="C382" s="256">
        <v>2588595.65</v>
      </c>
      <c r="D382" s="256">
        <v>2588595.65</v>
      </c>
      <c r="E382" s="256"/>
      <c r="F382" s="17"/>
      <c r="G382" s="256" t="s">
        <v>523</v>
      </c>
      <c r="H382" s="259" t="s">
        <v>28</v>
      </c>
      <c r="I382" s="242" t="s">
        <v>550</v>
      </c>
      <c r="J382" s="14" t="s">
        <v>551</v>
      </c>
      <c r="K382" s="250">
        <v>43292</v>
      </c>
      <c r="L382" s="242">
        <v>80</v>
      </c>
      <c r="M382" s="250">
        <v>43371</v>
      </c>
      <c r="N382" s="34">
        <v>100</v>
      </c>
      <c r="O382" s="250">
        <v>43357</v>
      </c>
      <c r="P382" s="250">
        <v>43361</v>
      </c>
      <c r="Q382" s="242" t="s">
        <v>49</v>
      </c>
      <c r="R382" s="242" t="s">
        <v>126</v>
      </c>
    </row>
    <row r="383" spans="1:18" ht="60" customHeight="1" x14ac:dyDescent="0.25">
      <c r="A383" s="265"/>
      <c r="B383" s="243"/>
      <c r="C383" s="257"/>
      <c r="D383" s="257"/>
      <c r="E383" s="257"/>
      <c r="F383" s="21"/>
      <c r="G383" s="257"/>
      <c r="H383" s="260"/>
      <c r="I383" s="243"/>
      <c r="J383" s="14" t="s">
        <v>64</v>
      </c>
      <c r="K383" s="251"/>
      <c r="L383" s="243"/>
      <c r="M383" s="251"/>
      <c r="N383" s="34">
        <v>100</v>
      </c>
      <c r="O383" s="243"/>
      <c r="P383" s="243"/>
      <c r="Q383" s="243"/>
      <c r="R383" s="243"/>
    </row>
    <row r="384" spans="1:18" ht="82.5" customHeight="1" x14ac:dyDescent="0.25">
      <c r="A384" s="266"/>
      <c r="B384" s="244"/>
      <c r="C384" s="258"/>
      <c r="D384" s="258"/>
      <c r="E384" s="258"/>
      <c r="F384" s="19"/>
      <c r="G384" s="258"/>
      <c r="H384" s="261"/>
      <c r="I384" s="244"/>
      <c r="J384" s="14" t="s">
        <v>552</v>
      </c>
      <c r="K384" s="252"/>
      <c r="L384" s="244"/>
      <c r="M384" s="252"/>
      <c r="N384" s="34">
        <v>100</v>
      </c>
      <c r="O384" s="244"/>
      <c r="P384" s="244"/>
      <c r="Q384" s="244"/>
      <c r="R384" s="244"/>
    </row>
    <row r="385" spans="1:18" ht="60" customHeight="1" x14ac:dyDescent="0.25">
      <c r="A385" s="253"/>
      <c r="B385" s="242" t="s">
        <v>553</v>
      </c>
      <c r="C385" s="256">
        <v>14611962.550000001</v>
      </c>
      <c r="D385" s="256">
        <v>14611963.550000001</v>
      </c>
      <c r="E385" s="256"/>
      <c r="F385" s="17"/>
      <c r="G385" s="256" t="s">
        <v>523</v>
      </c>
      <c r="H385" s="259" t="s">
        <v>28</v>
      </c>
      <c r="I385" s="242" t="s">
        <v>554</v>
      </c>
      <c r="J385" s="64" t="s">
        <v>58</v>
      </c>
      <c r="K385" s="250">
        <v>43292</v>
      </c>
      <c r="L385" s="242">
        <v>90</v>
      </c>
      <c r="M385" s="250">
        <v>43380</v>
      </c>
      <c r="N385" s="89">
        <v>100</v>
      </c>
      <c r="O385" s="250">
        <v>43370</v>
      </c>
      <c r="P385" s="250">
        <v>43378</v>
      </c>
      <c r="Q385" s="242" t="s">
        <v>49</v>
      </c>
      <c r="R385" s="242" t="s">
        <v>126</v>
      </c>
    </row>
    <row r="386" spans="1:18" ht="60" customHeight="1" x14ac:dyDescent="0.25">
      <c r="A386" s="254"/>
      <c r="B386" s="243"/>
      <c r="C386" s="257"/>
      <c r="D386" s="257"/>
      <c r="E386" s="257"/>
      <c r="F386" s="21"/>
      <c r="G386" s="257"/>
      <c r="H386" s="260"/>
      <c r="I386" s="243"/>
      <c r="J386" s="64" t="s">
        <v>42</v>
      </c>
      <c r="K386" s="251"/>
      <c r="L386" s="243"/>
      <c r="M386" s="251"/>
      <c r="N386" s="89">
        <v>100</v>
      </c>
      <c r="O386" s="243"/>
      <c r="P386" s="243"/>
      <c r="Q386" s="243"/>
      <c r="R386" s="243"/>
    </row>
    <row r="387" spans="1:18" ht="60" customHeight="1" x14ac:dyDescent="0.25">
      <c r="A387" s="254"/>
      <c r="B387" s="243"/>
      <c r="C387" s="257"/>
      <c r="D387" s="257"/>
      <c r="E387" s="257"/>
      <c r="F387" s="21"/>
      <c r="G387" s="257"/>
      <c r="H387" s="260"/>
      <c r="I387" s="243"/>
      <c r="J387" s="64" t="s">
        <v>50</v>
      </c>
      <c r="K387" s="251"/>
      <c r="L387" s="243"/>
      <c r="M387" s="251"/>
      <c r="N387" s="89">
        <v>100</v>
      </c>
      <c r="O387" s="243"/>
      <c r="P387" s="243"/>
      <c r="Q387" s="243"/>
      <c r="R387" s="243"/>
    </row>
    <row r="388" spans="1:18" ht="60" customHeight="1" x14ac:dyDescent="0.25">
      <c r="A388" s="254"/>
      <c r="B388" s="243"/>
      <c r="C388" s="257"/>
      <c r="D388" s="257"/>
      <c r="E388" s="257"/>
      <c r="F388" s="21"/>
      <c r="G388" s="257"/>
      <c r="H388" s="260"/>
      <c r="I388" s="243"/>
      <c r="J388" s="64" t="s">
        <v>46</v>
      </c>
      <c r="K388" s="251"/>
      <c r="L388" s="243"/>
      <c r="M388" s="251"/>
      <c r="N388" s="89">
        <v>100</v>
      </c>
      <c r="O388" s="243"/>
      <c r="P388" s="243"/>
      <c r="Q388" s="243"/>
      <c r="R388" s="243"/>
    </row>
    <row r="389" spans="1:18" ht="126.75" customHeight="1" x14ac:dyDescent="0.25">
      <c r="A389" s="254"/>
      <c r="B389" s="244"/>
      <c r="C389" s="258"/>
      <c r="D389" s="258"/>
      <c r="E389" s="258"/>
      <c r="F389" s="19"/>
      <c r="G389" s="258"/>
      <c r="H389" s="261"/>
      <c r="I389" s="244"/>
      <c r="J389" s="64" t="s">
        <v>51</v>
      </c>
      <c r="K389" s="252"/>
      <c r="L389" s="244"/>
      <c r="M389" s="252"/>
      <c r="N389" s="89">
        <v>100</v>
      </c>
      <c r="O389" s="244"/>
      <c r="P389" s="244"/>
      <c r="Q389" s="244"/>
      <c r="R389" s="244"/>
    </row>
    <row r="390" spans="1:18" ht="60" customHeight="1" x14ac:dyDescent="0.25">
      <c r="A390" s="255"/>
      <c r="B390" s="64" t="s">
        <v>555</v>
      </c>
      <c r="C390" s="19">
        <v>529495.06999999995</v>
      </c>
      <c r="D390" s="19">
        <v>529495.06999999995</v>
      </c>
      <c r="E390" s="19"/>
      <c r="F390" s="19"/>
      <c r="G390" s="23" t="s">
        <v>523</v>
      </c>
      <c r="H390" s="64" t="s">
        <v>175</v>
      </c>
      <c r="I390" s="64" t="s">
        <v>556</v>
      </c>
      <c r="J390" s="64" t="s">
        <v>557</v>
      </c>
      <c r="K390" s="101">
        <v>43296</v>
      </c>
      <c r="L390" s="64">
        <v>50</v>
      </c>
      <c r="M390" s="101">
        <v>43345</v>
      </c>
      <c r="N390" s="89">
        <v>0</v>
      </c>
      <c r="O390" s="245" t="s">
        <v>558</v>
      </c>
      <c r="P390" s="246"/>
      <c r="Q390" s="64" t="s">
        <v>113</v>
      </c>
      <c r="R390" s="64" t="s">
        <v>159</v>
      </c>
    </row>
    <row r="391" spans="1:18" x14ac:dyDescent="0.25">
      <c r="A391" s="136"/>
      <c r="B391" s="94" t="s">
        <v>70</v>
      </c>
      <c r="C391" s="93">
        <v>30381513.800000001</v>
      </c>
      <c r="D391" s="93">
        <v>30381513.800000001</v>
      </c>
      <c r="E391" s="93"/>
      <c r="F391" s="93"/>
      <c r="G391" s="137"/>
      <c r="H391" s="138"/>
      <c r="I391" s="94">
        <v>15</v>
      </c>
      <c r="J391" s="94">
        <v>38</v>
      </c>
      <c r="K391" s="115"/>
      <c r="L391" s="94"/>
      <c r="M391" s="116"/>
      <c r="N391" s="117">
        <v>1</v>
      </c>
      <c r="O391" s="94">
        <v>14</v>
      </c>
      <c r="P391" s="94">
        <v>14</v>
      </c>
      <c r="Q391" s="139"/>
      <c r="R391" s="94"/>
    </row>
    <row r="392" spans="1:18" ht="45" x14ac:dyDescent="0.25">
      <c r="A392" s="247"/>
      <c r="B392" s="216" t="s">
        <v>559</v>
      </c>
      <c r="C392" s="225">
        <v>2345635.85</v>
      </c>
      <c r="D392" s="225">
        <v>2345635.85</v>
      </c>
      <c r="E392" s="225"/>
      <c r="F392" s="140"/>
      <c r="G392" s="216" t="s">
        <v>560</v>
      </c>
      <c r="H392" s="216" t="s">
        <v>28</v>
      </c>
      <c r="I392" s="216" t="s">
        <v>456</v>
      </c>
      <c r="J392" s="141" t="s">
        <v>561</v>
      </c>
      <c r="K392" s="209">
        <v>43264</v>
      </c>
      <c r="L392" s="216">
        <v>90</v>
      </c>
      <c r="M392" s="209">
        <v>43353</v>
      </c>
      <c r="N392" s="142">
        <v>100</v>
      </c>
      <c r="O392" s="209">
        <v>43343</v>
      </c>
      <c r="P392" s="209">
        <v>43353</v>
      </c>
      <c r="Q392" s="217" t="s">
        <v>36</v>
      </c>
      <c r="R392" s="216" t="s">
        <v>26</v>
      </c>
    </row>
    <row r="393" spans="1:18" ht="78.75" customHeight="1" x14ac:dyDescent="0.25">
      <c r="A393" s="248"/>
      <c r="B393" s="210"/>
      <c r="C393" s="220"/>
      <c r="D393" s="220"/>
      <c r="E393" s="220"/>
      <c r="F393" s="143"/>
      <c r="G393" s="210"/>
      <c r="H393" s="210"/>
      <c r="I393" s="210"/>
      <c r="J393" s="141" t="s">
        <v>46</v>
      </c>
      <c r="K393" s="210"/>
      <c r="L393" s="210"/>
      <c r="M393" s="210"/>
      <c r="N393" s="142">
        <v>100</v>
      </c>
      <c r="O393" s="210"/>
      <c r="P393" s="210"/>
      <c r="Q393" s="218"/>
      <c r="R393" s="210"/>
    </row>
    <row r="394" spans="1:18" ht="121.5" customHeight="1" x14ac:dyDescent="0.25">
      <c r="A394" s="249"/>
      <c r="B394" s="211"/>
      <c r="C394" s="221"/>
      <c r="D394" s="221"/>
      <c r="E394" s="221"/>
      <c r="F394" s="144"/>
      <c r="G394" s="211"/>
      <c r="H394" s="211"/>
      <c r="I394" s="211"/>
      <c r="J394" s="141" t="s">
        <v>562</v>
      </c>
      <c r="K394" s="211"/>
      <c r="L394" s="211"/>
      <c r="M394" s="211"/>
      <c r="N394" s="142">
        <v>100</v>
      </c>
      <c r="O394" s="211"/>
      <c r="P394" s="211"/>
      <c r="Q394" s="219"/>
      <c r="R394" s="211"/>
    </row>
    <row r="395" spans="1:18" ht="57.75" customHeight="1" x14ac:dyDescent="0.25">
      <c r="A395" s="145"/>
      <c r="B395" s="216" t="s">
        <v>563</v>
      </c>
      <c r="C395" s="225">
        <v>4361174.03</v>
      </c>
      <c r="D395" s="225">
        <v>4361174.03</v>
      </c>
      <c r="E395" s="225"/>
      <c r="F395" s="140"/>
      <c r="G395" s="216" t="s">
        <v>564</v>
      </c>
      <c r="H395" s="216" t="s">
        <v>28</v>
      </c>
      <c r="I395" s="216" t="s">
        <v>565</v>
      </c>
      <c r="J395" s="141" t="s">
        <v>46</v>
      </c>
      <c r="K395" s="209">
        <v>43301</v>
      </c>
      <c r="L395" s="216">
        <v>60</v>
      </c>
      <c r="M395" s="209">
        <v>43360</v>
      </c>
      <c r="N395" s="142">
        <v>100</v>
      </c>
      <c r="O395" s="232">
        <v>43364</v>
      </c>
      <c r="P395" s="209">
        <v>43392</v>
      </c>
      <c r="Q395" s="217" t="s">
        <v>49</v>
      </c>
      <c r="R395" s="216" t="s">
        <v>26</v>
      </c>
    </row>
    <row r="396" spans="1:18" ht="66" customHeight="1" x14ac:dyDescent="0.25">
      <c r="A396" s="145"/>
      <c r="B396" s="210"/>
      <c r="C396" s="220"/>
      <c r="D396" s="220"/>
      <c r="E396" s="220"/>
      <c r="F396" s="143"/>
      <c r="G396" s="210"/>
      <c r="H396" s="210"/>
      <c r="I396" s="210"/>
      <c r="J396" s="141" t="s">
        <v>42</v>
      </c>
      <c r="K396" s="210"/>
      <c r="L396" s="210"/>
      <c r="M396" s="210"/>
      <c r="N396" s="142">
        <v>100</v>
      </c>
      <c r="O396" s="218"/>
      <c r="P396" s="210"/>
      <c r="Q396" s="218"/>
      <c r="R396" s="210"/>
    </row>
    <row r="397" spans="1:18" ht="47.25" customHeight="1" x14ac:dyDescent="0.25">
      <c r="A397" s="145"/>
      <c r="B397" s="211"/>
      <c r="C397" s="221"/>
      <c r="D397" s="221"/>
      <c r="E397" s="221"/>
      <c r="F397" s="144"/>
      <c r="G397" s="211"/>
      <c r="H397" s="211"/>
      <c r="I397" s="211"/>
      <c r="J397" s="141" t="s">
        <v>114</v>
      </c>
      <c r="K397" s="211"/>
      <c r="L397" s="211"/>
      <c r="M397" s="211"/>
      <c r="N397" s="142">
        <v>100</v>
      </c>
      <c r="O397" s="219"/>
      <c r="P397" s="211"/>
      <c r="Q397" s="219"/>
      <c r="R397" s="211"/>
    </row>
    <row r="398" spans="1:18" x14ac:dyDescent="0.25">
      <c r="A398" s="146"/>
      <c r="B398" s="146" t="s">
        <v>70</v>
      </c>
      <c r="C398" s="147">
        <v>6706809.8799999999</v>
      </c>
      <c r="D398" s="147">
        <v>6706809.8799999999</v>
      </c>
      <c r="E398" s="147"/>
      <c r="F398" s="147"/>
      <c r="G398" s="146"/>
      <c r="H398" s="146"/>
      <c r="I398" s="148">
        <v>2</v>
      </c>
      <c r="J398" s="148">
        <v>6</v>
      </c>
      <c r="K398" s="146"/>
      <c r="L398" s="146"/>
      <c r="M398" s="146"/>
      <c r="N398" s="149">
        <v>1</v>
      </c>
      <c r="O398" s="148">
        <v>2</v>
      </c>
      <c r="P398" s="148">
        <v>2</v>
      </c>
      <c r="Q398" s="146"/>
      <c r="R398" s="150"/>
    </row>
    <row r="399" spans="1:18" ht="138" customHeight="1" x14ac:dyDescent="0.25">
      <c r="A399" s="151"/>
      <c r="B399" s="216" t="s">
        <v>566</v>
      </c>
      <c r="C399" s="225">
        <v>10214444.060000001</v>
      </c>
      <c r="D399" s="225">
        <v>10214444.060000001</v>
      </c>
      <c r="E399" s="236"/>
      <c r="F399" s="152"/>
      <c r="G399" s="216" t="s">
        <v>567</v>
      </c>
      <c r="H399" s="216" t="s">
        <v>28</v>
      </c>
      <c r="I399" s="216" t="s">
        <v>568</v>
      </c>
      <c r="J399" s="10" t="s">
        <v>437</v>
      </c>
      <c r="K399" s="209">
        <v>43284</v>
      </c>
      <c r="L399" s="216">
        <v>90</v>
      </c>
      <c r="M399" s="209">
        <v>43375</v>
      </c>
      <c r="N399" s="89">
        <v>100</v>
      </c>
      <c r="O399" s="239">
        <v>43369</v>
      </c>
      <c r="P399" s="209">
        <v>43375</v>
      </c>
      <c r="Q399" s="217" t="s">
        <v>72</v>
      </c>
      <c r="R399" s="216" t="s">
        <v>159</v>
      </c>
    </row>
    <row r="400" spans="1:18" ht="60.75" customHeight="1" x14ac:dyDescent="0.25">
      <c r="A400" s="151"/>
      <c r="B400" s="210"/>
      <c r="C400" s="220"/>
      <c r="D400" s="220"/>
      <c r="E400" s="237"/>
      <c r="F400" s="153"/>
      <c r="G400" s="210"/>
      <c r="H400" s="210"/>
      <c r="I400" s="210"/>
      <c r="J400" s="10" t="s">
        <v>42</v>
      </c>
      <c r="K400" s="215"/>
      <c r="L400" s="210"/>
      <c r="M400" s="215"/>
      <c r="N400" s="89">
        <v>100</v>
      </c>
      <c r="O400" s="240"/>
      <c r="P400" s="210"/>
      <c r="Q400" s="218"/>
      <c r="R400" s="210"/>
    </row>
    <row r="401" spans="1:18" ht="58.5" customHeight="1" x14ac:dyDescent="0.25">
      <c r="A401" s="151"/>
      <c r="B401" s="210"/>
      <c r="C401" s="220"/>
      <c r="D401" s="220"/>
      <c r="E401" s="237"/>
      <c r="F401" s="153"/>
      <c r="G401" s="210"/>
      <c r="H401" s="210"/>
      <c r="I401" s="210"/>
      <c r="J401" s="10" t="s">
        <v>50</v>
      </c>
      <c r="K401" s="215"/>
      <c r="L401" s="210"/>
      <c r="M401" s="215"/>
      <c r="N401" s="89">
        <v>100</v>
      </c>
      <c r="O401" s="240"/>
      <c r="P401" s="210"/>
      <c r="Q401" s="218"/>
      <c r="R401" s="210"/>
    </row>
    <row r="402" spans="1:18" ht="66.75" customHeight="1" x14ac:dyDescent="0.25">
      <c r="A402" s="151"/>
      <c r="B402" s="211"/>
      <c r="C402" s="221"/>
      <c r="D402" s="221"/>
      <c r="E402" s="238"/>
      <c r="F402" s="154"/>
      <c r="G402" s="211"/>
      <c r="H402" s="211"/>
      <c r="I402" s="211"/>
      <c r="J402" s="10" t="s">
        <v>46</v>
      </c>
      <c r="K402" s="233"/>
      <c r="L402" s="211"/>
      <c r="M402" s="233"/>
      <c r="N402" s="89">
        <v>100</v>
      </c>
      <c r="O402" s="241"/>
      <c r="P402" s="211"/>
      <c r="Q402" s="219"/>
      <c r="R402" s="211"/>
    </row>
    <row r="403" spans="1:18" ht="39.75" customHeight="1" x14ac:dyDescent="0.25">
      <c r="A403" s="151"/>
      <c r="B403" s="216" t="s">
        <v>569</v>
      </c>
      <c r="C403" s="225">
        <v>6277354.1200000001</v>
      </c>
      <c r="D403" s="225">
        <v>6277354.1200000001</v>
      </c>
      <c r="E403" s="236"/>
      <c r="F403" s="152"/>
      <c r="G403" s="216" t="s">
        <v>567</v>
      </c>
      <c r="H403" s="216" t="s">
        <v>110</v>
      </c>
      <c r="I403" s="216" t="s">
        <v>570</v>
      </c>
      <c r="J403" s="10" t="s">
        <v>58</v>
      </c>
      <c r="K403" s="209">
        <v>43298</v>
      </c>
      <c r="L403" s="216">
        <v>70</v>
      </c>
      <c r="M403" s="209">
        <v>43367</v>
      </c>
      <c r="N403" s="89">
        <v>100</v>
      </c>
      <c r="O403" s="209">
        <v>43364</v>
      </c>
      <c r="P403" s="209">
        <v>43369</v>
      </c>
      <c r="Q403" s="217" t="s">
        <v>113</v>
      </c>
      <c r="R403" s="216" t="s">
        <v>66</v>
      </c>
    </row>
    <row r="404" spans="1:18" ht="49.5" customHeight="1" x14ac:dyDescent="0.25">
      <c r="A404" s="151"/>
      <c r="B404" s="210"/>
      <c r="C404" s="220"/>
      <c r="D404" s="220"/>
      <c r="E404" s="237"/>
      <c r="F404" s="153"/>
      <c r="G404" s="210"/>
      <c r="H404" s="210"/>
      <c r="I404" s="210"/>
      <c r="J404" s="10" t="s">
        <v>42</v>
      </c>
      <c r="K404" s="215"/>
      <c r="L404" s="210"/>
      <c r="M404" s="215"/>
      <c r="N404" s="89">
        <v>100</v>
      </c>
      <c r="O404" s="210"/>
      <c r="P404" s="210"/>
      <c r="Q404" s="218"/>
      <c r="R404" s="210"/>
    </row>
    <row r="405" spans="1:18" ht="54.75" customHeight="1" x14ac:dyDescent="0.25">
      <c r="A405" s="151"/>
      <c r="B405" s="210"/>
      <c r="C405" s="220"/>
      <c r="D405" s="220"/>
      <c r="E405" s="237"/>
      <c r="F405" s="153"/>
      <c r="G405" s="210"/>
      <c r="H405" s="210"/>
      <c r="I405" s="210"/>
      <c r="J405" s="10" t="s">
        <v>46</v>
      </c>
      <c r="K405" s="215"/>
      <c r="L405" s="210"/>
      <c r="M405" s="215"/>
      <c r="N405" s="89">
        <v>100</v>
      </c>
      <c r="O405" s="210"/>
      <c r="P405" s="210"/>
      <c r="Q405" s="218"/>
      <c r="R405" s="210"/>
    </row>
    <row r="406" spans="1:18" ht="43.5" customHeight="1" x14ac:dyDescent="0.25">
      <c r="A406" s="151"/>
      <c r="B406" s="211"/>
      <c r="C406" s="221"/>
      <c r="D406" s="221"/>
      <c r="E406" s="238"/>
      <c r="F406" s="154"/>
      <c r="G406" s="211"/>
      <c r="H406" s="211"/>
      <c r="I406" s="211"/>
      <c r="J406" s="10" t="s">
        <v>114</v>
      </c>
      <c r="K406" s="233"/>
      <c r="L406" s="211"/>
      <c r="M406" s="233"/>
      <c r="N406" s="89">
        <v>100</v>
      </c>
      <c r="O406" s="211"/>
      <c r="P406" s="211"/>
      <c r="Q406" s="219"/>
      <c r="R406" s="211"/>
    </row>
    <row r="407" spans="1:18" ht="60" customHeight="1" x14ac:dyDescent="0.25">
      <c r="A407" s="155"/>
      <c r="B407" s="155" t="s">
        <v>571</v>
      </c>
      <c r="C407" s="156">
        <v>2221920.52</v>
      </c>
      <c r="D407" s="156">
        <v>2221920.52</v>
      </c>
      <c r="E407" s="156"/>
      <c r="F407" s="156"/>
      <c r="G407" s="155" t="s">
        <v>567</v>
      </c>
      <c r="H407" s="155" t="s">
        <v>28</v>
      </c>
      <c r="I407" s="155" t="s">
        <v>572</v>
      </c>
      <c r="J407" s="155" t="s">
        <v>24</v>
      </c>
      <c r="K407" s="157">
        <v>43264</v>
      </c>
      <c r="L407" s="155">
        <v>70</v>
      </c>
      <c r="M407" s="157">
        <v>43333</v>
      </c>
      <c r="N407" s="142">
        <v>100</v>
      </c>
      <c r="O407" s="157">
        <v>43315</v>
      </c>
      <c r="P407" s="158">
        <v>43325</v>
      </c>
      <c r="Q407" s="141" t="s">
        <v>36</v>
      </c>
      <c r="R407" s="155" t="s">
        <v>81</v>
      </c>
    </row>
    <row r="408" spans="1:18" x14ac:dyDescent="0.25">
      <c r="A408" s="148"/>
      <c r="B408" s="148" t="s">
        <v>70</v>
      </c>
      <c r="C408" s="159">
        <v>18713718.699999999</v>
      </c>
      <c r="D408" s="159">
        <v>18713718.699999999</v>
      </c>
      <c r="E408" s="159"/>
      <c r="F408" s="159"/>
      <c r="G408" s="148"/>
      <c r="H408" s="148"/>
      <c r="I408" s="148">
        <v>3</v>
      </c>
      <c r="J408" s="148">
        <v>9</v>
      </c>
      <c r="K408" s="148"/>
      <c r="L408" s="148"/>
      <c r="M408" s="148"/>
      <c r="N408" s="149">
        <v>1</v>
      </c>
      <c r="O408" s="148">
        <v>3</v>
      </c>
      <c r="P408" s="148">
        <v>3</v>
      </c>
      <c r="Q408" s="148"/>
      <c r="R408" s="148"/>
    </row>
    <row r="409" spans="1:18" ht="45" x14ac:dyDescent="0.25">
      <c r="A409" s="216"/>
      <c r="B409" s="216" t="s">
        <v>573</v>
      </c>
      <c r="C409" s="225">
        <v>4380045.33</v>
      </c>
      <c r="D409" s="225">
        <v>4380045.33</v>
      </c>
      <c r="E409" s="156"/>
      <c r="F409" s="156">
        <v>223385.29</v>
      </c>
      <c r="G409" s="216" t="s">
        <v>574</v>
      </c>
      <c r="H409" s="216" t="s">
        <v>148</v>
      </c>
      <c r="I409" s="217" t="s">
        <v>575</v>
      </c>
      <c r="J409" s="141" t="s">
        <v>45</v>
      </c>
      <c r="K409" s="209">
        <v>43264</v>
      </c>
      <c r="L409" s="216">
        <v>90</v>
      </c>
      <c r="M409" s="209">
        <v>43353</v>
      </c>
      <c r="N409" s="142">
        <v>100</v>
      </c>
      <c r="O409" s="209">
        <v>43348</v>
      </c>
      <c r="P409" s="205">
        <v>43353</v>
      </c>
      <c r="Q409" s="217" t="s">
        <v>36</v>
      </c>
      <c r="R409" s="216" t="s">
        <v>126</v>
      </c>
    </row>
    <row r="410" spans="1:18" ht="120" x14ac:dyDescent="0.25">
      <c r="A410" s="210"/>
      <c r="B410" s="210"/>
      <c r="C410" s="220"/>
      <c r="D410" s="220"/>
      <c r="E410" s="156"/>
      <c r="F410" s="156">
        <v>943473.37</v>
      </c>
      <c r="G410" s="210"/>
      <c r="H410" s="210"/>
      <c r="I410" s="218"/>
      <c r="J410" s="141" t="s">
        <v>51</v>
      </c>
      <c r="K410" s="210"/>
      <c r="L410" s="210"/>
      <c r="M410" s="210"/>
      <c r="N410" s="142">
        <v>100</v>
      </c>
      <c r="O410" s="210"/>
      <c r="P410" s="206"/>
      <c r="Q410" s="218"/>
      <c r="R410" s="210"/>
    </row>
    <row r="411" spans="1:18" ht="30" x14ac:dyDescent="0.25">
      <c r="A411" s="211"/>
      <c r="B411" s="211"/>
      <c r="C411" s="221"/>
      <c r="D411" s="221"/>
      <c r="E411" s="156"/>
      <c r="F411" s="156">
        <v>147154.94</v>
      </c>
      <c r="G411" s="211"/>
      <c r="H411" s="211"/>
      <c r="I411" s="219"/>
      <c r="J411" s="141" t="s">
        <v>576</v>
      </c>
      <c r="K411" s="211"/>
      <c r="L411" s="211"/>
      <c r="M411" s="211"/>
      <c r="N411" s="142">
        <v>100</v>
      </c>
      <c r="O411" s="211"/>
      <c r="P411" s="207"/>
      <c r="Q411" s="219"/>
      <c r="R411" s="211"/>
    </row>
    <row r="412" spans="1:18" ht="45" x14ac:dyDescent="0.25">
      <c r="A412" s="216"/>
      <c r="B412" s="216" t="s">
        <v>577</v>
      </c>
      <c r="C412" s="225">
        <v>8856545.3000000007</v>
      </c>
      <c r="D412" s="225">
        <v>8856545.3000000007</v>
      </c>
      <c r="E412" s="140"/>
      <c r="F412" s="156">
        <v>340494.48</v>
      </c>
      <c r="G412" s="216" t="s">
        <v>574</v>
      </c>
      <c r="H412" s="216" t="s">
        <v>28</v>
      </c>
      <c r="I412" s="217" t="s">
        <v>578</v>
      </c>
      <c r="J412" s="141" t="s">
        <v>39</v>
      </c>
      <c r="K412" s="209">
        <v>43264</v>
      </c>
      <c r="L412" s="216">
        <v>90</v>
      </c>
      <c r="M412" s="209">
        <v>43353</v>
      </c>
      <c r="N412" s="142">
        <v>100</v>
      </c>
      <c r="O412" s="205">
        <v>43329</v>
      </c>
      <c r="P412" s="205">
        <v>43334</v>
      </c>
      <c r="Q412" s="217" t="s">
        <v>36</v>
      </c>
      <c r="R412" s="216" t="s">
        <v>159</v>
      </c>
    </row>
    <row r="413" spans="1:18" ht="45" x14ac:dyDescent="0.25">
      <c r="A413" s="210"/>
      <c r="B413" s="210"/>
      <c r="C413" s="220"/>
      <c r="D413" s="220"/>
      <c r="E413" s="143"/>
      <c r="F413" s="156">
        <v>732429.56</v>
      </c>
      <c r="G413" s="210"/>
      <c r="H413" s="210"/>
      <c r="I413" s="218"/>
      <c r="J413" s="141" t="s">
        <v>64</v>
      </c>
      <c r="K413" s="210"/>
      <c r="L413" s="210"/>
      <c r="M413" s="210"/>
      <c r="N413" s="142">
        <v>100</v>
      </c>
      <c r="O413" s="206"/>
      <c r="P413" s="206"/>
      <c r="Q413" s="218"/>
      <c r="R413" s="210"/>
    </row>
    <row r="414" spans="1:18" ht="120" x14ac:dyDescent="0.25">
      <c r="A414" s="211"/>
      <c r="B414" s="211"/>
      <c r="C414" s="221"/>
      <c r="D414" s="221"/>
      <c r="E414" s="144"/>
      <c r="F414" s="156">
        <v>1584039.55</v>
      </c>
      <c r="G414" s="211"/>
      <c r="H414" s="211"/>
      <c r="I414" s="219"/>
      <c r="J414" s="141" t="s">
        <v>51</v>
      </c>
      <c r="K414" s="211"/>
      <c r="L414" s="211"/>
      <c r="M414" s="211"/>
      <c r="N414" s="142">
        <v>100</v>
      </c>
      <c r="O414" s="207"/>
      <c r="P414" s="207"/>
      <c r="Q414" s="219"/>
      <c r="R414" s="211"/>
    </row>
    <row r="415" spans="1:18" ht="45" x14ac:dyDescent="0.25">
      <c r="A415" s="216"/>
      <c r="B415" s="216" t="s">
        <v>579</v>
      </c>
      <c r="C415" s="225">
        <v>1236865.32</v>
      </c>
      <c r="D415" s="225">
        <v>1236865.32</v>
      </c>
      <c r="E415" s="140"/>
      <c r="F415" s="156">
        <v>201551.98</v>
      </c>
      <c r="G415" s="216" t="s">
        <v>574</v>
      </c>
      <c r="H415" s="216" t="s">
        <v>148</v>
      </c>
      <c r="I415" s="216" t="s">
        <v>580</v>
      </c>
      <c r="J415" s="141" t="s">
        <v>363</v>
      </c>
      <c r="K415" s="209">
        <v>43264</v>
      </c>
      <c r="L415" s="216">
        <v>50</v>
      </c>
      <c r="M415" s="209">
        <v>43313</v>
      </c>
      <c r="N415" s="142">
        <v>100</v>
      </c>
      <c r="O415" s="205">
        <v>43305</v>
      </c>
      <c r="P415" s="205">
        <v>43307</v>
      </c>
      <c r="Q415" s="217" t="s">
        <v>36</v>
      </c>
      <c r="R415" s="216" t="s">
        <v>159</v>
      </c>
    </row>
    <row r="416" spans="1:18" ht="45" x14ac:dyDescent="0.25">
      <c r="A416" s="211"/>
      <c r="B416" s="211"/>
      <c r="C416" s="221"/>
      <c r="D416" s="221"/>
      <c r="E416" s="144"/>
      <c r="F416" s="156">
        <v>169507.62</v>
      </c>
      <c r="G416" s="211"/>
      <c r="H416" s="211"/>
      <c r="I416" s="211"/>
      <c r="J416" s="141" t="s">
        <v>42</v>
      </c>
      <c r="K416" s="211"/>
      <c r="L416" s="211"/>
      <c r="M416" s="211"/>
      <c r="N416" s="142">
        <v>100</v>
      </c>
      <c r="O416" s="207"/>
      <c r="P416" s="207"/>
      <c r="Q416" s="219"/>
      <c r="R416" s="211"/>
    </row>
    <row r="417" spans="1:18" x14ac:dyDescent="0.25">
      <c r="A417" s="160"/>
      <c r="B417" s="216" t="s">
        <v>581</v>
      </c>
      <c r="C417" s="225">
        <v>3099868.92</v>
      </c>
      <c r="D417" s="225">
        <v>3099868.92</v>
      </c>
      <c r="E417" s="143"/>
      <c r="F417" s="143"/>
      <c r="G417" s="216" t="s">
        <v>574</v>
      </c>
      <c r="H417" s="216" t="s">
        <v>148</v>
      </c>
      <c r="I417" s="216" t="s">
        <v>582</v>
      </c>
      <c r="J417" s="141" t="s">
        <v>58</v>
      </c>
      <c r="K417" s="209">
        <v>43299</v>
      </c>
      <c r="L417" s="216">
        <v>80</v>
      </c>
      <c r="M417" s="209">
        <v>43378</v>
      </c>
      <c r="N417" s="142">
        <v>100</v>
      </c>
      <c r="O417" s="232">
        <v>43375</v>
      </c>
      <c r="P417" s="209">
        <v>43378</v>
      </c>
      <c r="Q417" s="217" t="s">
        <v>49</v>
      </c>
      <c r="R417" s="216" t="s">
        <v>159</v>
      </c>
    </row>
    <row r="418" spans="1:18" ht="45" x14ac:dyDescent="0.25">
      <c r="A418" s="160"/>
      <c r="B418" s="210"/>
      <c r="C418" s="220"/>
      <c r="D418" s="220"/>
      <c r="E418" s="143"/>
      <c r="F418" s="143"/>
      <c r="G418" s="210"/>
      <c r="H418" s="210"/>
      <c r="I418" s="210"/>
      <c r="J418" s="141" t="s">
        <v>46</v>
      </c>
      <c r="K418" s="210"/>
      <c r="L418" s="210"/>
      <c r="M418" s="210"/>
      <c r="N418" s="142">
        <v>100</v>
      </c>
      <c r="O418" s="218"/>
      <c r="P418" s="210"/>
      <c r="Q418" s="218"/>
      <c r="R418" s="210"/>
    </row>
    <row r="419" spans="1:18" ht="45" x14ac:dyDescent="0.25">
      <c r="A419" s="160"/>
      <c r="B419" s="210"/>
      <c r="C419" s="220"/>
      <c r="D419" s="220"/>
      <c r="E419" s="143"/>
      <c r="F419" s="143"/>
      <c r="G419" s="210"/>
      <c r="H419" s="210"/>
      <c r="I419" s="210"/>
      <c r="J419" s="141" t="s">
        <v>42</v>
      </c>
      <c r="K419" s="210"/>
      <c r="L419" s="210"/>
      <c r="M419" s="210"/>
      <c r="N419" s="142">
        <v>100</v>
      </c>
      <c r="O419" s="218"/>
      <c r="P419" s="210"/>
      <c r="Q419" s="218"/>
      <c r="R419" s="210"/>
    </row>
    <row r="420" spans="1:18" ht="120" x14ac:dyDescent="0.25">
      <c r="A420" s="160"/>
      <c r="B420" s="210"/>
      <c r="C420" s="220"/>
      <c r="D420" s="220"/>
      <c r="E420" s="143"/>
      <c r="F420" s="143"/>
      <c r="G420" s="210"/>
      <c r="H420" s="210"/>
      <c r="I420" s="210"/>
      <c r="J420" s="141" t="s">
        <v>51</v>
      </c>
      <c r="K420" s="210"/>
      <c r="L420" s="210"/>
      <c r="M420" s="210"/>
      <c r="N420" s="142">
        <v>100</v>
      </c>
      <c r="O420" s="218"/>
      <c r="P420" s="210"/>
      <c r="Q420" s="218"/>
      <c r="R420" s="210"/>
    </row>
    <row r="421" spans="1:18" ht="135" x14ac:dyDescent="0.25">
      <c r="A421" s="160"/>
      <c r="B421" s="210"/>
      <c r="C421" s="220"/>
      <c r="D421" s="220"/>
      <c r="E421" s="143"/>
      <c r="F421" s="143"/>
      <c r="G421" s="210"/>
      <c r="H421" s="210"/>
      <c r="I421" s="210"/>
      <c r="J421" s="141" t="s">
        <v>583</v>
      </c>
      <c r="K421" s="210"/>
      <c r="L421" s="210"/>
      <c r="M421" s="210"/>
      <c r="N421" s="142">
        <v>100</v>
      </c>
      <c r="O421" s="219"/>
      <c r="P421" s="211"/>
      <c r="Q421" s="218"/>
      <c r="R421" s="210"/>
    </row>
    <row r="422" spans="1:18" ht="37.5" customHeight="1" x14ac:dyDescent="0.25">
      <c r="A422" s="160"/>
      <c r="B422" s="216" t="s">
        <v>584</v>
      </c>
      <c r="C422" s="225">
        <v>4251765.97</v>
      </c>
      <c r="D422" s="225">
        <v>4251765.97</v>
      </c>
      <c r="E422" s="225"/>
      <c r="F422" s="140"/>
      <c r="G422" s="216" t="s">
        <v>574</v>
      </c>
      <c r="H422" s="216" t="s">
        <v>148</v>
      </c>
      <c r="I422" s="217" t="s">
        <v>585</v>
      </c>
      <c r="J422" s="141" t="s">
        <v>58</v>
      </c>
      <c r="K422" s="209">
        <v>43296</v>
      </c>
      <c r="L422" s="216">
        <v>80</v>
      </c>
      <c r="M422" s="209">
        <v>43375</v>
      </c>
      <c r="N422" s="142">
        <v>100</v>
      </c>
      <c r="O422" s="209">
        <v>43368</v>
      </c>
      <c r="P422" s="205">
        <v>43375</v>
      </c>
      <c r="Q422" s="217" t="s">
        <v>72</v>
      </c>
      <c r="R422" s="216" t="s">
        <v>159</v>
      </c>
    </row>
    <row r="423" spans="1:18" ht="49.5" customHeight="1" x14ac:dyDescent="0.25">
      <c r="A423" s="160"/>
      <c r="B423" s="210"/>
      <c r="C423" s="220"/>
      <c r="D423" s="220"/>
      <c r="E423" s="220"/>
      <c r="F423" s="143"/>
      <c r="G423" s="210"/>
      <c r="H423" s="210"/>
      <c r="I423" s="218"/>
      <c r="J423" s="141" t="s">
        <v>42</v>
      </c>
      <c r="K423" s="215"/>
      <c r="L423" s="210"/>
      <c r="M423" s="215"/>
      <c r="N423" s="142">
        <v>100</v>
      </c>
      <c r="O423" s="215"/>
      <c r="P423" s="234"/>
      <c r="Q423" s="218"/>
      <c r="R423" s="210"/>
    </row>
    <row r="424" spans="1:18" ht="49.5" customHeight="1" x14ac:dyDescent="0.25">
      <c r="A424" s="160"/>
      <c r="B424" s="210"/>
      <c r="C424" s="220"/>
      <c r="D424" s="220"/>
      <c r="E424" s="220"/>
      <c r="F424" s="143"/>
      <c r="G424" s="210"/>
      <c r="H424" s="210"/>
      <c r="I424" s="218"/>
      <c r="J424" s="141" t="s">
        <v>46</v>
      </c>
      <c r="K424" s="215"/>
      <c r="L424" s="210"/>
      <c r="M424" s="215"/>
      <c r="N424" s="142">
        <v>100</v>
      </c>
      <c r="O424" s="215"/>
      <c r="P424" s="234"/>
      <c r="Q424" s="218"/>
      <c r="R424" s="210"/>
    </row>
    <row r="425" spans="1:18" ht="78.75" customHeight="1" x14ac:dyDescent="0.25">
      <c r="A425" s="160"/>
      <c r="B425" s="211"/>
      <c r="C425" s="221"/>
      <c r="D425" s="221"/>
      <c r="E425" s="221"/>
      <c r="F425" s="144"/>
      <c r="G425" s="211"/>
      <c r="H425" s="211"/>
      <c r="I425" s="219"/>
      <c r="J425" s="141" t="s">
        <v>64</v>
      </c>
      <c r="K425" s="233"/>
      <c r="L425" s="211"/>
      <c r="M425" s="233"/>
      <c r="N425" s="142">
        <v>100</v>
      </c>
      <c r="O425" s="233"/>
      <c r="P425" s="235"/>
      <c r="Q425" s="219"/>
      <c r="R425" s="211"/>
    </row>
    <row r="426" spans="1:18" ht="62.25" customHeight="1" x14ac:dyDescent="0.25">
      <c r="A426" s="160"/>
      <c r="B426" s="216" t="s">
        <v>586</v>
      </c>
      <c r="C426" s="225">
        <v>2996888.96</v>
      </c>
      <c r="D426" s="225">
        <v>2996888.96</v>
      </c>
      <c r="E426" s="143"/>
      <c r="F426" s="143"/>
      <c r="G426" s="216" t="s">
        <v>574</v>
      </c>
      <c r="H426" s="216" t="s">
        <v>28</v>
      </c>
      <c r="I426" s="217" t="s">
        <v>587</v>
      </c>
      <c r="J426" s="141" t="s">
        <v>46</v>
      </c>
      <c r="K426" s="209">
        <v>43296</v>
      </c>
      <c r="L426" s="216">
        <v>80</v>
      </c>
      <c r="M426" s="209">
        <v>43375</v>
      </c>
      <c r="N426" s="161">
        <v>100</v>
      </c>
      <c r="O426" s="209">
        <v>43369</v>
      </c>
      <c r="P426" s="209">
        <v>43375</v>
      </c>
      <c r="Q426" s="217" t="s">
        <v>49</v>
      </c>
      <c r="R426" s="216" t="s">
        <v>126</v>
      </c>
    </row>
    <row r="427" spans="1:18" ht="45" customHeight="1" x14ac:dyDescent="0.25">
      <c r="A427" s="160"/>
      <c r="B427" s="210"/>
      <c r="C427" s="220"/>
      <c r="D427" s="220"/>
      <c r="E427" s="143"/>
      <c r="F427" s="143"/>
      <c r="G427" s="210"/>
      <c r="H427" s="210"/>
      <c r="I427" s="218"/>
      <c r="J427" s="141" t="s">
        <v>42</v>
      </c>
      <c r="K427" s="215"/>
      <c r="L427" s="210"/>
      <c r="M427" s="215"/>
      <c r="N427" s="161">
        <v>100</v>
      </c>
      <c r="O427" s="210"/>
      <c r="P427" s="210"/>
      <c r="Q427" s="218"/>
      <c r="R427" s="210"/>
    </row>
    <row r="428" spans="1:18" ht="37.5" customHeight="1" x14ac:dyDescent="0.25">
      <c r="A428" s="160"/>
      <c r="B428" s="211"/>
      <c r="C428" s="221"/>
      <c r="D428" s="221"/>
      <c r="E428" s="143"/>
      <c r="F428" s="143"/>
      <c r="G428" s="211"/>
      <c r="H428" s="211"/>
      <c r="I428" s="219"/>
      <c r="J428" s="141" t="s">
        <v>50</v>
      </c>
      <c r="K428" s="233"/>
      <c r="L428" s="211"/>
      <c r="M428" s="233"/>
      <c r="N428" s="161">
        <v>100</v>
      </c>
      <c r="O428" s="211"/>
      <c r="P428" s="211"/>
      <c r="Q428" s="219"/>
      <c r="R428" s="211"/>
    </row>
    <row r="429" spans="1:18" ht="57" customHeight="1" x14ac:dyDescent="0.25">
      <c r="A429" s="160"/>
      <c r="B429" s="216" t="s">
        <v>588</v>
      </c>
      <c r="C429" s="225">
        <v>4095802.6</v>
      </c>
      <c r="D429" s="225">
        <v>4095803.6</v>
      </c>
      <c r="E429" s="225"/>
      <c r="F429" s="140"/>
      <c r="G429" s="216" t="s">
        <v>574</v>
      </c>
      <c r="H429" s="216" t="s">
        <v>28</v>
      </c>
      <c r="I429" s="217" t="s">
        <v>589</v>
      </c>
      <c r="J429" s="141" t="s">
        <v>42</v>
      </c>
      <c r="K429" s="209">
        <v>43296</v>
      </c>
      <c r="L429" s="216">
        <v>60</v>
      </c>
      <c r="M429" s="209">
        <v>43355</v>
      </c>
      <c r="N429" s="161">
        <v>100</v>
      </c>
      <c r="O429" s="209">
        <v>43348</v>
      </c>
      <c r="P429" s="205">
        <v>43715</v>
      </c>
      <c r="Q429" s="217" t="s">
        <v>72</v>
      </c>
      <c r="R429" s="216" t="s">
        <v>30</v>
      </c>
    </row>
    <row r="430" spans="1:18" ht="56.25" customHeight="1" x14ac:dyDescent="0.25">
      <c r="A430" s="160"/>
      <c r="B430" s="210"/>
      <c r="C430" s="220"/>
      <c r="D430" s="220"/>
      <c r="E430" s="220"/>
      <c r="F430" s="143"/>
      <c r="G430" s="210"/>
      <c r="H430" s="210"/>
      <c r="I430" s="218"/>
      <c r="J430" s="141" t="s">
        <v>46</v>
      </c>
      <c r="K430" s="215"/>
      <c r="L430" s="210"/>
      <c r="M430" s="215"/>
      <c r="N430" s="142">
        <v>100</v>
      </c>
      <c r="O430" s="210"/>
      <c r="P430" s="206"/>
      <c r="Q430" s="218"/>
      <c r="R430" s="210"/>
    </row>
    <row r="431" spans="1:18" ht="46.5" customHeight="1" x14ac:dyDescent="0.25">
      <c r="A431" s="160"/>
      <c r="B431" s="211"/>
      <c r="C431" s="221"/>
      <c r="D431" s="221"/>
      <c r="E431" s="221"/>
      <c r="F431" s="144"/>
      <c r="G431" s="211"/>
      <c r="H431" s="211"/>
      <c r="I431" s="219"/>
      <c r="J431" s="141" t="s">
        <v>64</v>
      </c>
      <c r="K431" s="233"/>
      <c r="L431" s="211"/>
      <c r="M431" s="233"/>
      <c r="N431" s="142">
        <v>100</v>
      </c>
      <c r="O431" s="211"/>
      <c r="P431" s="207"/>
      <c r="Q431" s="219"/>
      <c r="R431" s="211"/>
    </row>
    <row r="432" spans="1:18" ht="46.5" customHeight="1" x14ac:dyDescent="0.25">
      <c r="A432" s="160"/>
      <c r="B432" s="216" t="s">
        <v>590</v>
      </c>
      <c r="C432" s="225">
        <v>3759089.32</v>
      </c>
      <c r="D432" s="225">
        <v>3759089.32</v>
      </c>
      <c r="E432" s="143"/>
      <c r="F432" s="143"/>
      <c r="G432" s="216" t="s">
        <v>574</v>
      </c>
      <c r="H432" s="216" t="s">
        <v>28</v>
      </c>
      <c r="I432" s="217" t="s">
        <v>591</v>
      </c>
      <c r="J432" s="141" t="s">
        <v>46</v>
      </c>
      <c r="K432" s="209">
        <v>43299</v>
      </c>
      <c r="L432" s="216">
        <v>80</v>
      </c>
      <c r="M432" s="209">
        <v>43378</v>
      </c>
      <c r="N432" s="142">
        <v>100</v>
      </c>
      <c r="O432" s="209">
        <v>43375</v>
      </c>
      <c r="P432" s="205">
        <v>43378</v>
      </c>
      <c r="Q432" s="217" t="s">
        <v>49</v>
      </c>
      <c r="R432" s="216" t="s">
        <v>30</v>
      </c>
    </row>
    <row r="433" spans="1:18" ht="46.5" customHeight="1" x14ac:dyDescent="0.25">
      <c r="A433" s="160"/>
      <c r="B433" s="211"/>
      <c r="C433" s="221"/>
      <c r="D433" s="221"/>
      <c r="E433" s="144"/>
      <c r="F433" s="144"/>
      <c r="G433" s="211"/>
      <c r="H433" s="211"/>
      <c r="I433" s="219"/>
      <c r="J433" s="141" t="s">
        <v>114</v>
      </c>
      <c r="K433" s="233"/>
      <c r="L433" s="211"/>
      <c r="M433" s="233"/>
      <c r="N433" s="142">
        <v>100</v>
      </c>
      <c r="O433" s="211"/>
      <c r="P433" s="207"/>
      <c r="Q433" s="219"/>
      <c r="R433" s="211"/>
    </row>
    <row r="434" spans="1:18" ht="57" customHeight="1" x14ac:dyDescent="0.25">
      <c r="A434" s="216"/>
      <c r="B434" s="216" t="s">
        <v>592</v>
      </c>
      <c r="C434" s="225">
        <v>3180317.07</v>
      </c>
      <c r="D434" s="225">
        <v>3180317.07</v>
      </c>
      <c r="E434" s="140"/>
      <c r="F434" s="156">
        <v>126195.76</v>
      </c>
      <c r="G434" s="216" t="s">
        <v>574</v>
      </c>
      <c r="H434" s="216" t="s">
        <v>28</v>
      </c>
      <c r="I434" s="216" t="s">
        <v>593</v>
      </c>
      <c r="J434" s="141" t="s">
        <v>45</v>
      </c>
      <c r="K434" s="209">
        <v>43264</v>
      </c>
      <c r="L434" s="216">
        <v>90</v>
      </c>
      <c r="M434" s="209">
        <v>43353</v>
      </c>
      <c r="N434" s="142">
        <v>100</v>
      </c>
      <c r="O434" s="209">
        <v>43348</v>
      </c>
      <c r="P434" s="205">
        <v>43718</v>
      </c>
      <c r="Q434" s="217" t="s">
        <v>36</v>
      </c>
      <c r="R434" s="216" t="s">
        <v>81</v>
      </c>
    </row>
    <row r="435" spans="1:18" ht="45" x14ac:dyDescent="0.25">
      <c r="A435" s="210"/>
      <c r="B435" s="210"/>
      <c r="C435" s="220"/>
      <c r="D435" s="220"/>
      <c r="E435" s="143"/>
      <c r="F435" s="156">
        <v>78013.81</v>
      </c>
      <c r="G435" s="210"/>
      <c r="H435" s="210"/>
      <c r="I435" s="210"/>
      <c r="J435" s="141" t="s">
        <v>46</v>
      </c>
      <c r="K435" s="210"/>
      <c r="L435" s="210"/>
      <c r="M435" s="210"/>
      <c r="N435" s="142">
        <v>100</v>
      </c>
      <c r="O435" s="215"/>
      <c r="P435" s="234"/>
      <c r="Q435" s="218"/>
      <c r="R435" s="210"/>
    </row>
    <row r="436" spans="1:18" ht="120" x14ac:dyDescent="0.25">
      <c r="A436" s="211"/>
      <c r="B436" s="211"/>
      <c r="C436" s="221"/>
      <c r="D436" s="221"/>
      <c r="E436" s="144"/>
      <c r="F436" s="156">
        <v>749886.53</v>
      </c>
      <c r="G436" s="211"/>
      <c r="H436" s="211"/>
      <c r="I436" s="211"/>
      <c r="J436" s="141" t="s">
        <v>594</v>
      </c>
      <c r="K436" s="211"/>
      <c r="L436" s="211"/>
      <c r="M436" s="211"/>
      <c r="N436" s="142">
        <v>100</v>
      </c>
      <c r="O436" s="233"/>
      <c r="P436" s="235"/>
      <c r="Q436" s="219"/>
      <c r="R436" s="211"/>
    </row>
    <row r="437" spans="1:18" x14ac:dyDescent="0.25">
      <c r="A437" s="162"/>
      <c r="B437" s="162" t="s">
        <v>595</v>
      </c>
      <c r="C437" s="144">
        <v>594738.29</v>
      </c>
      <c r="D437" s="144">
        <v>594738.29</v>
      </c>
      <c r="E437" s="144"/>
      <c r="F437" s="156"/>
      <c r="G437" s="162" t="s">
        <v>574</v>
      </c>
      <c r="H437" s="162" t="s">
        <v>28</v>
      </c>
      <c r="I437" s="162" t="s">
        <v>596</v>
      </c>
      <c r="J437" s="141" t="s">
        <v>58</v>
      </c>
      <c r="K437" s="163">
        <v>43363</v>
      </c>
      <c r="L437" s="162">
        <v>50</v>
      </c>
      <c r="M437" s="163">
        <v>43412</v>
      </c>
      <c r="N437" s="142">
        <v>75</v>
      </c>
      <c r="O437" s="164"/>
      <c r="P437" s="164"/>
      <c r="Q437" s="165"/>
      <c r="R437" s="162" t="s">
        <v>30</v>
      </c>
    </row>
    <row r="438" spans="1:18" x14ac:dyDescent="0.25">
      <c r="A438" s="148"/>
      <c r="B438" s="148" t="s">
        <v>70</v>
      </c>
      <c r="C438" s="159">
        <v>35857188.789999999</v>
      </c>
      <c r="D438" s="159">
        <v>35857188.789999999</v>
      </c>
      <c r="E438" s="159"/>
      <c r="F438" s="159">
        <f>SUM(F409:F436)</f>
        <v>5296132.8899999987</v>
      </c>
      <c r="G438" s="148"/>
      <c r="H438" s="148"/>
      <c r="I438" s="148">
        <v>10</v>
      </c>
      <c r="J438" s="148">
        <v>29</v>
      </c>
      <c r="K438" s="148"/>
      <c r="L438" s="148"/>
      <c r="M438" s="148"/>
      <c r="N438" s="149">
        <v>0.98</v>
      </c>
      <c r="O438" s="148">
        <v>9</v>
      </c>
      <c r="P438" s="148">
        <v>9</v>
      </c>
      <c r="Q438" s="148"/>
      <c r="R438" s="148"/>
    </row>
    <row r="439" spans="1:18" ht="49.5" customHeight="1" x14ac:dyDescent="0.25">
      <c r="A439" s="216"/>
      <c r="B439" s="216" t="s">
        <v>597</v>
      </c>
      <c r="C439" s="225">
        <v>1790883.55</v>
      </c>
      <c r="D439" s="225">
        <v>1790883.55</v>
      </c>
      <c r="E439" s="140"/>
      <c r="F439" s="225">
        <v>537265.06000000006</v>
      </c>
      <c r="G439" s="216" t="s">
        <v>598</v>
      </c>
      <c r="H439" s="216" t="s">
        <v>83</v>
      </c>
      <c r="I439" s="217" t="s">
        <v>599</v>
      </c>
      <c r="J439" s="141" t="s">
        <v>112</v>
      </c>
      <c r="K439" s="209">
        <v>43268</v>
      </c>
      <c r="L439" s="216">
        <v>80</v>
      </c>
      <c r="M439" s="209">
        <v>43347</v>
      </c>
      <c r="N439" s="142">
        <v>100</v>
      </c>
      <c r="O439" s="232" t="s">
        <v>600</v>
      </c>
      <c r="P439" s="205"/>
      <c r="Q439" s="216" t="s">
        <v>113</v>
      </c>
      <c r="R439" s="216" t="s">
        <v>601</v>
      </c>
    </row>
    <row r="440" spans="1:18" ht="45" x14ac:dyDescent="0.25">
      <c r="A440" s="210"/>
      <c r="B440" s="210"/>
      <c r="C440" s="220"/>
      <c r="D440" s="220"/>
      <c r="E440" s="143"/>
      <c r="F440" s="220"/>
      <c r="G440" s="210"/>
      <c r="H440" s="210"/>
      <c r="I440" s="218"/>
      <c r="J440" s="141" t="s">
        <v>42</v>
      </c>
      <c r="K440" s="210"/>
      <c r="L440" s="210"/>
      <c r="M440" s="210"/>
      <c r="N440" s="142">
        <v>100</v>
      </c>
      <c r="O440" s="218"/>
      <c r="P440" s="206"/>
      <c r="Q440" s="210"/>
      <c r="R440" s="210"/>
    </row>
    <row r="441" spans="1:18" ht="45" x14ac:dyDescent="0.25">
      <c r="A441" s="210"/>
      <c r="B441" s="210"/>
      <c r="C441" s="220"/>
      <c r="D441" s="220"/>
      <c r="E441" s="143"/>
      <c r="F441" s="220"/>
      <c r="G441" s="210"/>
      <c r="H441" s="210"/>
      <c r="I441" s="218"/>
      <c r="J441" s="141" t="s">
        <v>46</v>
      </c>
      <c r="K441" s="210"/>
      <c r="L441" s="210"/>
      <c r="M441" s="210"/>
      <c r="N441" s="142">
        <v>100</v>
      </c>
      <c r="O441" s="218"/>
      <c r="P441" s="206"/>
      <c r="Q441" s="210"/>
      <c r="R441" s="210"/>
    </row>
    <row r="442" spans="1:18" ht="45" x14ac:dyDescent="0.25">
      <c r="A442" s="211"/>
      <c r="B442" s="211"/>
      <c r="C442" s="221"/>
      <c r="D442" s="221"/>
      <c r="E442" s="144"/>
      <c r="F442" s="221"/>
      <c r="G442" s="211"/>
      <c r="H442" s="211"/>
      <c r="I442" s="219"/>
      <c r="J442" s="141" t="s">
        <v>64</v>
      </c>
      <c r="K442" s="211"/>
      <c r="L442" s="211"/>
      <c r="M442" s="211"/>
      <c r="N442" s="142">
        <v>100</v>
      </c>
      <c r="O442" s="219"/>
      <c r="P442" s="207"/>
      <c r="Q442" s="211"/>
      <c r="R442" s="211"/>
    </row>
    <row r="443" spans="1:18" x14ac:dyDescent="0.25">
      <c r="A443" s="160"/>
      <c r="B443" s="216" t="s">
        <v>602</v>
      </c>
      <c r="C443" s="225">
        <v>6561269.2000000002</v>
      </c>
      <c r="D443" s="225">
        <v>6561269.2000000002</v>
      </c>
      <c r="E443" s="225"/>
      <c r="F443" s="140"/>
      <c r="G443" s="216" t="s">
        <v>598</v>
      </c>
      <c r="H443" s="216" t="s">
        <v>28</v>
      </c>
      <c r="I443" s="217" t="s">
        <v>603</v>
      </c>
      <c r="J443" s="141" t="s">
        <v>58</v>
      </c>
      <c r="K443" s="209">
        <v>43286</v>
      </c>
      <c r="L443" s="216">
        <v>80</v>
      </c>
      <c r="M443" s="209">
        <v>43365</v>
      </c>
      <c r="N443" s="142">
        <v>100</v>
      </c>
      <c r="O443" s="157">
        <v>43390</v>
      </c>
      <c r="P443" s="155"/>
      <c r="Q443" s="216" t="s">
        <v>49</v>
      </c>
      <c r="R443" s="216" t="s">
        <v>30</v>
      </c>
    </row>
    <row r="444" spans="1:18" ht="45" x14ac:dyDescent="0.25">
      <c r="A444" s="160"/>
      <c r="B444" s="210"/>
      <c r="C444" s="220"/>
      <c r="D444" s="220"/>
      <c r="E444" s="220"/>
      <c r="F444" s="143"/>
      <c r="G444" s="210"/>
      <c r="H444" s="210"/>
      <c r="I444" s="218"/>
      <c r="J444" s="141" t="s">
        <v>42</v>
      </c>
      <c r="K444" s="210"/>
      <c r="L444" s="210"/>
      <c r="M444" s="210"/>
      <c r="N444" s="142">
        <v>100</v>
      </c>
      <c r="O444" s="157">
        <v>43390</v>
      </c>
      <c r="P444" s="155"/>
      <c r="Q444" s="210"/>
      <c r="R444" s="210"/>
    </row>
    <row r="445" spans="1:18" ht="45" x14ac:dyDescent="0.25">
      <c r="A445" s="160"/>
      <c r="B445" s="210"/>
      <c r="C445" s="220"/>
      <c r="D445" s="220"/>
      <c r="E445" s="220"/>
      <c r="F445" s="143"/>
      <c r="G445" s="210"/>
      <c r="H445" s="210"/>
      <c r="I445" s="218"/>
      <c r="J445" s="141" t="s">
        <v>64</v>
      </c>
      <c r="K445" s="210"/>
      <c r="L445" s="210"/>
      <c r="M445" s="210"/>
      <c r="N445" s="142">
        <v>100</v>
      </c>
      <c r="O445" s="157">
        <v>43354</v>
      </c>
      <c r="P445" s="155"/>
      <c r="Q445" s="210"/>
      <c r="R445" s="210"/>
    </row>
    <row r="446" spans="1:18" ht="120" x14ac:dyDescent="0.25">
      <c r="A446" s="160"/>
      <c r="B446" s="211"/>
      <c r="C446" s="221"/>
      <c r="D446" s="221"/>
      <c r="E446" s="221"/>
      <c r="F446" s="144"/>
      <c r="G446" s="211"/>
      <c r="H446" s="211"/>
      <c r="I446" s="219"/>
      <c r="J446" s="141" t="s">
        <v>51</v>
      </c>
      <c r="K446" s="211"/>
      <c r="L446" s="211"/>
      <c r="M446" s="211"/>
      <c r="N446" s="142">
        <v>100</v>
      </c>
      <c r="O446" s="157">
        <v>43390</v>
      </c>
      <c r="P446" s="155"/>
      <c r="Q446" s="211"/>
      <c r="R446" s="211"/>
    </row>
    <row r="447" spans="1:18" x14ac:dyDescent="0.25">
      <c r="A447" s="160"/>
      <c r="B447" s="216" t="s">
        <v>604</v>
      </c>
      <c r="C447" s="225">
        <v>4619020.6500000004</v>
      </c>
      <c r="D447" s="225">
        <v>4619020.6500000004</v>
      </c>
      <c r="E447" s="225"/>
      <c r="F447" s="140"/>
      <c r="G447" s="216" t="s">
        <v>598</v>
      </c>
      <c r="H447" s="216" t="s">
        <v>28</v>
      </c>
      <c r="I447" s="217" t="s">
        <v>605</v>
      </c>
      <c r="J447" s="141" t="s">
        <v>58</v>
      </c>
      <c r="K447" s="209">
        <v>43286</v>
      </c>
      <c r="L447" s="216">
        <v>80</v>
      </c>
      <c r="M447" s="209">
        <v>43365</v>
      </c>
      <c r="N447" s="142">
        <v>100</v>
      </c>
      <c r="O447" s="166">
        <v>43390</v>
      </c>
      <c r="P447" s="167"/>
      <c r="Q447" s="229" t="s">
        <v>49</v>
      </c>
      <c r="R447" s="229" t="s">
        <v>30</v>
      </c>
    </row>
    <row r="448" spans="1:18" ht="45" x14ac:dyDescent="0.25">
      <c r="A448" s="160"/>
      <c r="B448" s="210"/>
      <c r="C448" s="220"/>
      <c r="D448" s="220"/>
      <c r="E448" s="220"/>
      <c r="F448" s="143"/>
      <c r="G448" s="210"/>
      <c r="H448" s="210"/>
      <c r="I448" s="218"/>
      <c r="J448" s="141" t="s">
        <v>64</v>
      </c>
      <c r="K448" s="210"/>
      <c r="L448" s="210"/>
      <c r="M448" s="210"/>
      <c r="N448" s="142">
        <v>100</v>
      </c>
      <c r="O448" s="166">
        <v>43354</v>
      </c>
      <c r="P448" s="157">
        <v>43371</v>
      </c>
      <c r="Q448" s="230"/>
      <c r="R448" s="230"/>
    </row>
    <row r="449" spans="1:20" ht="104.25" customHeight="1" x14ac:dyDescent="0.25">
      <c r="A449" s="160"/>
      <c r="B449" s="211"/>
      <c r="C449" s="221"/>
      <c r="D449" s="221"/>
      <c r="E449" s="221"/>
      <c r="F449" s="144"/>
      <c r="G449" s="211"/>
      <c r="H449" s="211"/>
      <c r="I449" s="219"/>
      <c r="J449" s="141" t="s">
        <v>606</v>
      </c>
      <c r="K449" s="211"/>
      <c r="L449" s="211"/>
      <c r="M449" s="211"/>
      <c r="N449" s="161">
        <v>100</v>
      </c>
      <c r="O449" s="168">
        <v>43390</v>
      </c>
      <c r="P449" s="160"/>
      <c r="Q449" s="231"/>
      <c r="R449" s="231"/>
    </row>
    <row r="450" spans="1:20" ht="60" customHeight="1" x14ac:dyDescent="0.25">
      <c r="A450" s="216"/>
      <c r="B450" s="216" t="s">
        <v>607</v>
      </c>
      <c r="C450" s="225">
        <v>976587.47</v>
      </c>
      <c r="D450" s="225">
        <v>976587.47</v>
      </c>
      <c r="E450" s="140"/>
      <c r="F450" s="225">
        <v>292976.24</v>
      </c>
      <c r="G450" s="216" t="s">
        <v>598</v>
      </c>
      <c r="H450" s="216" t="s">
        <v>28</v>
      </c>
      <c r="I450" s="217" t="s">
        <v>608</v>
      </c>
      <c r="J450" s="141" t="s">
        <v>427</v>
      </c>
      <c r="K450" s="209">
        <v>43268</v>
      </c>
      <c r="L450" s="216">
        <v>50</v>
      </c>
      <c r="M450" s="209">
        <v>43317</v>
      </c>
      <c r="N450" s="142">
        <v>100</v>
      </c>
      <c r="O450" s="209">
        <v>43312</v>
      </c>
      <c r="P450" s="205">
        <v>43315</v>
      </c>
      <c r="Q450" s="217" t="s">
        <v>136</v>
      </c>
      <c r="R450" s="216" t="s">
        <v>159</v>
      </c>
    </row>
    <row r="451" spans="1:20" ht="45" x14ac:dyDescent="0.25">
      <c r="A451" s="210"/>
      <c r="B451" s="210"/>
      <c r="C451" s="220"/>
      <c r="D451" s="220"/>
      <c r="E451" s="143"/>
      <c r="F451" s="220"/>
      <c r="G451" s="210"/>
      <c r="H451" s="210"/>
      <c r="I451" s="218"/>
      <c r="J451" s="141" t="s">
        <v>46</v>
      </c>
      <c r="K451" s="210"/>
      <c r="L451" s="210"/>
      <c r="M451" s="210"/>
      <c r="N451" s="142">
        <v>100</v>
      </c>
      <c r="O451" s="210"/>
      <c r="P451" s="206"/>
      <c r="Q451" s="218"/>
      <c r="R451" s="210"/>
    </row>
    <row r="452" spans="1:20" ht="60" customHeight="1" x14ac:dyDescent="0.25">
      <c r="A452" s="211"/>
      <c r="B452" s="211"/>
      <c r="C452" s="221"/>
      <c r="D452" s="221"/>
      <c r="E452" s="144"/>
      <c r="F452" s="221"/>
      <c r="G452" s="211"/>
      <c r="H452" s="211"/>
      <c r="I452" s="219"/>
      <c r="J452" s="141" t="s">
        <v>42</v>
      </c>
      <c r="K452" s="211"/>
      <c r="L452" s="211"/>
      <c r="M452" s="211"/>
      <c r="N452" s="142">
        <v>100</v>
      </c>
      <c r="O452" s="211"/>
      <c r="P452" s="207"/>
      <c r="Q452" s="219"/>
      <c r="R452" s="211"/>
    </row>
    <row r="453" spans="1:20" ht="71.25" customHeight="1" x14ac:dyDescent="0.25">
      <c r="A453" s="216"/>
      <c r="B453" s="216" t="s">
        <v>609</v>
      </c>
      <c r="C453" s="225">
        <v>1633995.84</v>
      </c>
      <c r="D453" s="225">
        <v>1633995.84</v>
      </c>
      <c r="E453" s="140"/>
      <c r="F453" s="140"/>
      <c r="G453" s="216" t="s">
        <v>598</v>
      </c>
      <c r="H453" s="216" t="s">
        <v>83</v>
      </c>
      <c r="I453" s="217" t="s">
        <v>610</v>
      </c>
      <c r="J453" s="141" t="s">
        <v>42</v>
      </c>
      <c r="K453" s="209">
        <v>43268</v>
      </c>
      <c r="L453" s="216">
        <v>70</v>
      </c>
      <c r="M453" s="209">
        <v>43337</v>
      </c>
      <c r="N453" s="169">
        <v>0</v>
      </c>
      <c r="O453" s="170"/>
      <c r="P453" s="226"/>
      <c r="Q453" s="216" t="s">
        <v>113</v>
      </c>
      <c r="R453" s="171"/>
    </row>
    <row r="454" spans="1:20" ht="45" x14ac:dyDescent="0.25">
      <c r="A454" s="210"/>
      <c r="B454" s="210"/>
      <c r="C454" s="220"/>
      <c r="D454" s="220"/>
      <c r="E454" s="143"/>
      <c r="F454" s="143"/>
      <c r="G454" s="210"/>
      <c r="H454" s="210"/>
      <c r="I454" s="218"/>
      <c r="J454" s="141" t="s">
        <v>46</v>
      </c>
      <c r="K454" s="210"/>
      <c r="L454" s="210"/>
      <c r="M454" s="210"/>
      <c r="N454" s="169">
        <v>0</v>
      </c>
      <c r="O454" s="172" t="s">
        <v>187</v>
      </c>
      <c r="P454" s="227"/>
      <c r="Q454" s="210"/>
      <c r="R454" s="173" t="s">
        <v>601</v>
      </c>
    </row>
    <row r="455" spans="1:20" ht="46.5" customHeight="1" thickBot="1" x14ac:dyDescent="0.3">
      <c r="A455" s="211"/>
      <c r="B455" s="211"/>
      <c r="C455" s="221"/>
      <c r="D455" s="221"/>
      <c r="E455" s="144"/>
      <c r="F455" s="144"/>
      <c r="G455" s="211"/>
      <c r="H455" s="211"/>
      <c r="I455" s="219"/>
      <c r="J455" s="141" t="s">
        <v>114</v>
      </c>
      <c r="K455" s="211"/>
      <c r="L455" s="211"/>
      <c r="M455" s="211"/>
      <c r="N455" s="169">
        <v>0</v>
      </c>
      <c r="O455" s="174"/>
      <c r="P455" s="228"/>
      <c r="Q455" s="211"/>
      <c r="R455" s="175"/>
    </row>
    <row r="456" spans="1:20" x14ac:dyDescent="0.25">
      <c r="A456" s="148"/>
      <c r="B456" s="148" t="s">
        <v>70</v>
      </c>
      <c r="C456" s="159">
        <v>15581756.710000001</v>
      </c>
      <c r="D456" s="159">
        <v>15581756.710000001</v>
      </c>
      <c r="E456" s="159"/>
      <c r="F456" s="159">
        <v>830241.3</v>
      </c>
      <c r="G456" s="148"/>
      <c r="H456" s="148"/>
      <c r="I456" s="148">
        <v>5</v>
      </c>
      <c r="J456" s="148">
        <v>17</v>
      </c>
      <c r="K456" s="148"/>
      <c r="L456" s="148"/>
      <c r="M456" s="148"/>
      <c r="N456" s="149">
        <v>0.91</v>
      </c>
      <c r="O456" s="148">
        <v>9</v>
      </c>
      <c r="P456" s="148">
        <v>1</v>
      </c>
      <c r="Q456" s="148"/>
      <c r="R456" s="148"/>
    </row>
    <row r="457" spans="1:20" ht="45" x14ac:dyDescent="0.25">
      <c r="A457" s="222"/>
      <c r="B457" s="216" t="s">
        <v>611</v>
      </c>
      <c r="C457" s="225">
        <v>7231171.2999999998</v>
      </c>
      <c r="D457" s="225">
        <v>7231171.2999999998</v>
      </c>
      <c r="E457" s="225"/>
      <c r="F457" s="140"/>
      <c r="G457" s="216" t="s">
        <v>612</v>
      </c>
      <c r="H457" s="216" t="s">
        <v>28</v>
      </c>
      <c r="I457" s="216" t="s">
        <v>613</v>
      </c>
      <c r="J457" s="141" t="s">
        <v>42</v>
      </c>
      <c r="K457" s="209">
        <v>43305</v>
      </c>
      <c r="L457" s="216">
        <v>70</v>
      </c>
      <c r="M457" s="209">
        <v>43375</v>
      </c>
      <c r="N457" s="176">
        <v>1</v>
      </c>
      <c r="O457" s="209">
        <v>43398</v>
      </c>
      <c r="P457" s="216"/>
      <c r="Q457" s="217" t="s">
        <v>49</v>
      </c>
      <c r="R457" s="216" t="s">
        <v>30</v>
      </c>
      <c r="T457" t="s">
        <v>630</v>
      </c>
    </row>
    <row r="458" spans="1:20" ht="45" x14ac:dyDescent="0.25">
      <c r="A458" s="223"/>
      <c r="B458" s="210"/>
      <c r="C458" s="220"/>
      <c r="D458" s="220"/>
      <c r="E458" s="220"/>
      <c r="F458" s="143"/>
      <c r="G458" s="210"/>
      <c r="H458" s="210"/>
      <c r="I458" s="210"/>
      <c r="J458" s="141" t="s">
        <v>64</v>
      </c>
      <c r="K458" s="210"/>
      <c r="L458" s="210"/>
      <c r="M458" s="210"/>
      <c r="N458" s="176">
        <v>1</v>
      </c>
      <c r="O458" s="210"/>
      <c r="P458" s="210"/>
      <c r="Q458" s="218"/>
      <c r="R458" s="210"/>
    </row>
    <row r="459" spans="1:20" ht="120" x14ac:dyDescent="0.25">
      <c r="A459" s="224"/>
      <c r="B459" s="211"/>
      <c r="C459" s="221"/>
      <c r="D459" s="221"/>
      <c r="E459" s="221"/>
      <c r="F459" s="144"/>
      <c r="G459" s="211"/>
      <c r="H459" s="211"/>
      <c r="I459" s="211"/>
      <c r="J459" s="141" t="s">
        <v>614</v>
      </c>
      <c r="K459" s="211"/>
      <c r="L459" s="211"/>
      <c r="M459" s="211"/>
      <c r="N459" s="176">
        <v>1</v>
      </c>
      <c r="O459" s="211"/>
      <c r="P459" s="211"/>
      <c r="Q459" s="219"/>
      <c r="R459" s="211"/>
    </row>
    <row r="460" spans="1:20" x14ac:dyDescent="0.25">
      <c r="A460" s="148"/>
      <c r="B460" s="177" t="s">
        <v>70</v>
      </c>
      <c r="C460" s="178">
        <v>7231171.2999999998</v>
      </c>
      <c r="D460" s="178">
        <v>7231171.2999999998</v>
      </c>
      <c r="E460" s="178"/>
      <c r="F460" s="178"/>
      <c r="G460" s="177"/>
      <c r="H460" s="177"/>
      <c r="I460" s="177">
        <v>1</v>
      </c>
      <c r="J460" s="179">
        <v>3</v>
      </c>
      <c r="K460" s="177"/>
      <c r="L460" s="177"/>
      <c r="M460" s="177"/>
      <c r="N460" s="149">
        <v>1</v>
      </c>
      <c r="O460" s="180"/>
      <c r="P460" s="177"/>
      <c r="Q460" s="177"/>
      <c r="R460" s="177"/>
    </row>
    <row r="461" spans="1:20" ht="30" x14ac:dyDescent="0.25">
      <c r="A461" s="181"/>
      <c r="B461" s="155" t="s">
        <v>615</v>
      </c>
      <c r="C461" s="156">
        <v>790253.74</v>
      </c>
      <c r="D461" s="156">
        <v>790253.74</v>
      </c>
      <c r="E461" s="156"/>
      <c r="F461" s="156"/>
      <c r="G461" s="155" t="s">
        <v>616</v>
      </c>
      <c r="H461" s="155" t="s">
        <v>208</v>
      </c>
      <c r="I461" s="141" t="s">
        <v>617</v>
      </c>
      <c r="J461" s="141" t="s">
        <v>58</v>
      </c>
      <c r="K461" s="157">
        <v>43292</v>
      </c>
      <c r="L461" s="155">
        <v>60</v>
      </c>
      <c r="M461" s="157">
        <v>43351</v>
      </c>
      <c r="N461" s="182">
        <v>1</v>
      </c>
      <c r="O461" s="157">
        <v>43356</v>
      </c>
      <c r="P461" s="157">
        <v>43364</v>
      </c>
      <c r="Q461" s="155" t="s">
        <v>371</v>
      </c>
      <c r="R461" s="141" t="s">
        <v>41</v>
      </c>
    </row>
    <row r="462" spans="1:20" ht="15" customHeight="1" x14ac:dyDescent="0.25">
      <c r="A462" s="183"/>
      <c r="B462" s="210" t="s">
        <v>618</v>
      </c>
      <c r="C462" s="220">
        <v>1847188.29</v>
      </c>
      <c r="D462" s="220">
        <v>1847188.29</v>
      </c>
      <c r="E462" s="184"/>
      <c r="F462" s="184"/>
      <c r="G462" s="210" t="s">
        <v>616</v>
      </c>
      <c r="H462" s="210" t="s">
        <v>208</v>
      </c>
      <c r="I462" s="218" t="s">
        <v>619</v>
      </c>
      <c r="J462" s="165" t="s">
        <v>58</v>
      </c>
      <c r="K462" s="215">
        <v>43298</v>
      </c>
      <c r="L462" s="210">
        <v>60</v>
      </c>
      <c r="M462" s="215">
        <v>43364</v>
      </c>
      <c r="N462" s="185">
        <v>1</v>
      </c>
      <c r="O462" s="209">
        <v>43369</v>
      </c>
      <c r="P462" s="209">
        <v>43371</v>
      </c>
      <c r="Q462" s="210" t="s">
        <v>113</v>
      </c>
      <c r="R462" s="210" t="s">
        <v>41</v>
      </c>
    </row>
    <row r="463" spans="1:20" ht="45" x14ac:dyDescent="0.25">
      <c r="A463" s="186"/>
      <c r="B463" s="211"/>
      <c r="C463" s="221"/>
      <c r="D463" s="221"/>
      <c r="E463" s="187"/>
      <c r="F463" s="187"/>
      <c r="G463" s="211"/>
      <c r="H463" s="211"/>
      <c r="I463" s="219"/>
      <c r="J463" s="141" t="s">
        <v>64</v>
      </c>
      <c r="K463" s="211"/>
      <c r="L463" s="211"/>
      <c r="M463" s="211"/>
      <c r="N463" s="182">
        <v>1</v>
      </c>
      <c r="O463" s="211"/>
      <c r="P463" s="211"/>
      <c r="Q463" s="211"/>
      <c r="R463" s="211"/>
    </row>
    <row r="464" spans="1:20" x14ac:dyDescent="0.25">
      <c r="A464" s="188"/>
      <c r="B464" s="188" t="s">
        <v>70</v>
      </c>
      <c r="C464" s="178">
        <v>2637442.0299999998</v>
      </c>
      <c r="D464" s="178">
        <v>2637442.0299999998</v>
      </c>
      <c r="E464" s="189"/>
      <c r="F464" s="189"/>
      <c r="G464" s="188"/>
      <c r="H464" s="188"/>
      <c r="I464" s="190">
        <v>2</v>
      </c>
      <c r="J464" s="190">
        <v>3</v>
      </c>
      <c r="K464" s="191"/>
      <c r="L464" s="191"/>
      <c r="M464" s="191"/>
      <c r="N464" s="192">
        <v>1</v>
      </c>
      <c r="O464" s="193">
        <v>2</v>
      </c>
      <c r="P464" s="191">
        <v>2</v>
      </c>
      <c r="Q464" s="191"/>
      <c r="R464" s="191"/>
    </row>
    <row r="465" spans="1:18" ht="45" x14ac:dyDescent="0.25">
      <c r="A465" s="208"/>
      <c r="B465" s="208" t="s">
        <v>620</v>
      </c>
      <c r="C465" s="212">
        <v>4601118.93</v>
      </c>
      <c r="D465" s="212">
        <v>4601119.93</v>
      </c>
      <c r="E465" s="212"/>
      <c r="F465" s="194"/>
      <c r="G465" s="208" t="s">
        <v>621</v>
      </c>
      <c r="H465" s="208" t="s">
        <v>28</v>
      </c>
      <c r="I465" s="208" t="s">
        <v>622</v>
      </c>
      <c r="J465" s="195" t="s">
        <v>46</v>
      </c>
      <c r="K465" s="205">
        <v>43291</v>
      </c>
      <c r="L465" s="208">
        <v>70</v>
      </c>
      <c r="M465" s="205">
        <v>43361</v>
      </c>
      <c r="N465" s="182">
        <v>1</v>
      </c>
      <c r="O465" s="209">
        <v>43363</v>
      </c>
      <c r="P465" s="205">
        <v>43371</v>
      </c>
      <c r="Q465" s="208" t="s">
        <v>49</v>
      </c>
      <c r="R465" s="208" t="s">
        <v>81</v>
      </c>
    </row>
    <row r="466" spans="1:18" ht="45" x14ac:dyDescent="0.25">
      <c r="A466" s="206"/>
      <c r="B466" s="206"/>
      <c r="C466" s="213"/>
      <c r="D466" s="213"/>
      <c r="E466" s="213"/>
      <c r="F466" s="196"/>
      <c r="G466" s="206"/>
      <c r="H466" s="206"/>
      <c r="I466" s="206"/>
      <c r="J466" s="195" t="s">
        <v>64</v>
      </c>
      <c r="K466" s="206"/>
      <c r="L466" s="206"/>
      <c r="M466" s="206"/>
      <c r="N466" s="182">
        <v>1</v>
      </c>
      <c r="O466" s="210"/>
      <c r="P466" s="206"/>
      <c r="Q466" s="206"/>
      <c r="R466" s="206"/>
    </row>
    <row r="467" spans="1:18" ht="120" x14ac:dyDescent="0.25">
      <c r="A467" s="207"/>
      <c r="B467" s="207"/>
      <c r="C467" s="214"/>
      <c r="D467" s="214"/>
      <c r="E467" s="214"/>
      <c r="F467" s="197"/>
      <c r="G467" s="207"/>
      <c r="H467" s="207"/>
      <c r="I467" s="207"/>
      <c r="J467" s="195" t="s">
        <v>623</v>
      </c>
      <c r="K467" s="207"/>
      <c r="L467" s="207"/>
      <c r="M467" s="207"/>
      <c r="N467" s="182">
        <v>1</v>
      </c>
      <c r="O467" s="211"/>
      <c r="P467" s="207"/>
      <c r="Q467" s="207"/>
      <c r="R467" s="207"/>
    </row>
    <row r="468" spans="1:18" x14ac:dyDescent="0.25">
      <c r="A468" s="177"/>
      <c r="B468" s="177" t="s">
        <v>70</v>
      </c>
      <c r="C468" s="178">
        <v>4601118.93</v>
      </c>
      <c r="D468" s="178">
        <v>4601118.93</v>
      </c>
      <c r="E468" s="178"/>
      <c r="F468" s="178"/>
      <c r="G468" s="177"/>
      <c r="H468" s="177"/>
      <c r="I468" s="177">
        <v>1</v>
      </c>
      <c r="J468" s="179">
        <v>3</v>
      </c>
      <c r="K468" s="177"/>
      <c r="L468" s="177"/>
      <c r="M468" s="177"/>
      <c r="N468" s="149">
        <v>1</v>
      </c>
      <c r="O468" s="180">
        <v>1</v>
      </c>
      <c r="P468" s="177">
        <v>1</v>
      </c>
      <c r="Q468" s="177"/>
      <c r="R468" s="177"/>
    </row>
    <row r="469" spans="1:18" ht="28.5" x14ac:dyDescent="0.25">
      <c r="A469" s="198"/>
      <c r="B469" s="199" t="s">
        <v>624</v>
      </c>
      <c r="C469" s="200" t="s">
        <v>625</v>
      </c>
      <c r="D469" s="200" t="s">
        <v>625</v>
      </c>
      <c r="E469" s="200" t="s">
        <v>626</v>
      </c>
      <c r="F469" s="200" t="s">
        <v>627</v>
      </c>
      <c r="G469" s="201" t="s">
        <v>628</v>
      </c>
      <c r="H469" s="198"/>
      <c r="I469" s="199">
        <v>233</v>
      </c>
      <c r="J469" s="199">
        <v>430</v>
      </c>
      <c r="K469" s="198"/>
      <c r="L469" s="198"/>
      <c r="M469" s="198"/>
      <c r="N469" s="202">
        <v>0.96</v>
      </c>
      <c r="O469" s="199">
        <v>223</v>
      </c>
      <c r="P469" s="199">
        <v>211</v>
      </c>
      <c r="Q469" s="198"/>
      <c r="R469" s="198"/>
    </row>
  </sheetData>
  <autoFilter ref="A6:R469"/>
  <mergeCells count="1375">
    <mergeCell ref="R11:R12"/>
    <mergeCell ref="B13:B14"/>
    <mergeCell ref="C13:C14"/>
    <mergeCell ref="D13:D14"/>
    <mergeCell ref="E13:E14"/>
    <mergeCell ref="G13:G14"/>
    <mergeCell ref="H13:H14"/>
    <mergeCell ref="I13:I14"/>
    <mergeCell ref="K13:K14"/>
    <mergeCell ref="L13:L14"/>
    <mergeCell ref="K11:K12"/>
    <mergeCell ref="L11:L12"/>
    <mergeCell ref="M11:M12"/>
    <mergeCell ref="O11:O12"/>
    <mergeCell ref="P11:P12"/>
    <mergeCell ref="Q11:Q12"/>
    <mergeCell ref="O1:R1"/>
    <mergeCell ref="O2:S2"/>
    <mergeCell ref="A5:R5"/>
    <mergeCell ref="B11:B12"/>
    <mergeCell ref="C11:C12"/>
    <mergeCell ref="D11:D12"/>
    <mergeCell ref="E11:E12"/>
    <mergeCell ref="G11:G12"/>
    <mergeCell ref="H11:H12"/>
    <mergeCell ref="I11:I12"/>
    <mergeCell ref="M13:M14"/>
    <mergeCell ref="O13:O14"/>
    <mergeCell ref="P13:P14"/>
    <mergeCell ref="Q13:Q14"/>
    <mergeCell ref="R13:R14"/>
    <mergeCell ref="I44:I46"/>
    <mergeCell ref="H41:H43"/>
    <mergeCell ref="I41:I43"/>
    <mergeCell ref="K41:K43"/>
    <mergeCell ref="L41:L43"/>
    <mergeCell ref="M41:M43"/>
    <mergeCell ref="O41:O43"/>
    <mergeCell ref="P15:P18"/>
    <mergeCell ref="Q15:Q18"/>
    <mergeCell ref="R15:R18"/>
    <mergeCell ref="O23:P23"/>
    <mergeCell ref="A41:A43"/>
    <mergeCell ref="B41:B43"/>
    <mergeCell ref="C41:C43"/>
    <mergeCell ref="D41:D43"/>
    <mergeCell ref="E41:E43"/>
    <mergeCell ref="G41:G43"/>
    <mergeCell ref="H15:H18"/>
    <mergeCell ref="I15:I18"/>
    <mergeCell ref="K15:K18"/>
    <mergeCell ref="L15:L18"/>
    <mergeCell ref="M15:M18"/>
    <mergeCell ref="O15:O18"/>
    <mergeCell ref="P41:P43"/>
    <mergeCell ref="Q41:Q43"/>
    <mergeCell ref="R41:R43"/>
    <mergeCell ref="B15:B18"/>
    <mergeCell ref="C15:C18"/>
    <mergeCell ref="D15:D18"/>
    <mergeCell ref="E15:E18"/>
    <mergeCell ref="G15:G18"/>
    <mergeCell ref="M47:M50"/>
    <mergeCell ref="O47:O50"/>
    <mergeCell ref="P47:P50"/>
    <mergeCell ref="Q47:Q50"/>
    <mergeCell ref="R47:R50"/>
    <mergeCell ref="B51:B52"/>
    <mergeCell ref="C51:C52"/>
    <mergeCell ref="D51:D52"/>
    <mergeCell ref="E51:E52"/>
    <mergeCell ref="G51:G52"/>
    <mergeCell ref="R44:R46"/>
    <mergeCell ref="B47:B50"/>
    <mergeCell ref="C47:C50"/>
    <mergeCell ref="D47:D50"/>
    <mergeCell ref="E47:E50"/>
    <mergeCell ref="G47:G50"/>
    <mergeCell ref="H47:H50"/>
    <mergeCell ref="I47:I50"/>
    <mergeCell ref="K47:K50"/>
    <mergeCell ref="L47:L50"/>
    <mergeCell ref="K44:K46"/>
    <mergeCell ref="L44:L46"/>
    <mergeCell ref="M44:M46"/>
    <mergeCell ref="O44:O46"/>
    <mergeCell ref="P44:P46"/>
    <mergeCell ref="Q44:Q46"/>
    <mergeCell ref="B44:B46"/>
    <mergeCell ref="C44:C46"/>
    <mergeCell ref="D44:D46"/>
    <mergeCell ref="E44:E46"/>
    <mergeCell ref="G44:G46"/>
    <mergeCell ref="H44:H46"/>
    <mergeCell ref="L53:L56"/>
    <mergeCell ref="M53:M56"/>
    <mergeCell ref="O53:O56"/>
    <mergeCell ref="P53:P56"/>
    <mergeCell ref="Q53:Q56"/>
    <mergeCell ref="R53:R56"/>
    <mergeCell ref="P51:P52"/>
    <mergeCell ref="Q51:Q52"/>
    <mergeCell ref="R51:R52"/>
    <mergeCell ref="B53:B56"/>
    <mergeCell ref="C53:C56"/>
    <mergeCell ref="D53:D56"/>
    <mergeCell ref="G53:G56"/>
    <mergeCell ref="H53:H56"/>
    <mergeCell ref="I53:I56"/>
    <mergeCell ref="K53:K56"/>
    <mergeCell ref="H51:H52"/>
    <mergeCell ref="I51:I52"/>
    <mergeCell ref="K51:K52"/>
    <mergeCell ref="L51:L52"/>
    <mergeCell ref="M51:M52"/>
    <mergeCell ref="O51:O52"/>
    <mergeCell ref="R57:R60"/>
    <mergeCell ref="B63:B64"/>
    <mergeCell ref="C63:C64"/>
    <mergeCell ref="D63:D64"/>
    <mergeCell ref="G63:G64"/>
    <mergeCell ref="H63:H64"/>
    <mergeCell ref="I63:I64"/>
    <mergeCell ref="K63:K64"/>
    <mergeCell ref="L63:L64"/>
    <mergeCell ref="M63:M64"/>
    <mergeCell ref="K57:K60"/>
    <mergeCell ref="L57:L60"/>
    <mergeCell ref="M57:M60"/>
    <mergeCell ref="O57:O60"/>
    <mergeCell ref="P57:P60"/>
    <mergeCell ref="Q57:Q60"/>
    <mergeCell ref="B57:B60"/>
    <mergeCell ref="C57:C60"/>
    <mergeCell ref="D57:D60"/>
    <mergeCell ref="G57:G60"/>
    <mergeCell ref="H57:H60"/>
    <mergeCell ref="I57:I60"/>
    <mergeCell ref="R84:R87"/>
    <mergeCell ref="R73:R74"/>
    <mergeCell ref="L67:L68"/>
    <mergeCell ref="M67:M68"/>
    <mergeCell ref="O67:O68"/>
    <mergeCell ref="P67:P68"/>
    <mergeCell ref="Q67:Q68"/>
    <mergeCell ref="R67:R68"/>
    <mergeCell ref="Q63:Q64"/>
    <mergeCell ref="R63:R64"/>
    <mergeCell ref="B67:B68"/>
    <mergeCell ref="C67:C68"/>
    <mergeCell ref="D67:D68"/>
    <mergeCell ref="E67:E68"/>
    <mergeCell ref="G67:G68"/>
    <mergeCell ref="H67:H68"/>
    <mergeCell ref="I67:I68"/>
    <mergeCell ref="K67:K68"/>
    <mergeCell ref="R69:R72"/>
    <mergeCell ref="B73:B74"/>
    <mergeCell ref="C73:C74"/>
    <mergeCell ref="D73:D74"/>
    <mergeCell ref="G73:G74"/>
    <mergeCell ref="H73:H74"/>
    <mergeCell ref="I73:I74"/>
    <mergeCell ref="K73:K74"/>
    <mergeCell ref="L73:L74"/>
    <mergeCell ref="I69:I72"/>
    <mergeCell ref="K69:K72"/>
    <mergeCell ref="L69:L72"/>
    <mergeCell ref="M69:M72"/>
    <mergeCell ref="O69:O72"/>
    <mergeCell ref="P69:P72"/>
    <mergeCell ref="B69:B72"/>
    <mergeCell ref="C69:C72"/>
    <mergeCell ref="D69:D72"/>
    <mergeCell ref="E69:E72"/>
    <mergeCell ref="G69:G72"/>
    <mergeCell ref="H69:H72"/>
    <mergeCell ref="I90:I92"/>
    <mergeCell ref="H84:H87"/>
    <mergeCell ref="I84:I87"/>
    <mergeCell ref="K84:K87"/>
    <mergeCell ref="L84:L87"/>
    <mergeCell ref="M84:M87"/>
    <mergeCell ref="O84:O87"/>
    <mergeCell ref="M73:M74"/>
    <mergeCell ref="O73:O74"/>
    <mergeCell ref="P73:P74"/>
    <mergeCell ref="O90:O92"/>
    <mergeCell ref="P90:P92"/>
    <mergeCell ref="Q73:Q74"/>
    <mergeCell ref="A84:A87"/>
    <mergeCell ref="B84:B87"/>
    <mergeCell ref="C84:C87"/>
    <mergeCell ref="D84:D87"/>
    <mergeCell ref="G84:G87"/>
    <mergeCell ref="Q69:Q72"/>
    <mergeCell ref="P84:P87"/>
    <mergeCell ref="Q84:Q87"/>
    <mergeCell ref="M93:M94"/>
    <mergeCell ref="O93:O94"/>
    <mergeCell ref="P93:P94"/>
    <mergeCell ref="Q93:Q94"/>
    <mergeCell ref="R93:R94"/>
    <mergeCell ref="A95:A96"/>
    <mergeCell ref="B95:B96"/>
    <mergeCell ref="C95:C96"/>
    <mergeCell ref="D95:D96"/>
    <mergeCell ref="G95:G96"/>
    <mergeCell ref="R90:R92"/>
    <mergeCell ref="B93:B94"/>
    <mergeCell ref="C93:C94"/>
    <mergeCell ref="D93:D94"/>
    <mergeCell ref="E93:E94"/>
    <mergeCell ref="G93:G94"/>
    <mergeCell ref="H93:H94"/>
    <mergeCell ref="I93:I94"/>
    <mergeCell ref="K93:K94"/>
    <mergeCell ref="L93:L94"/>
    <mergeCell ref="K90:K92"/>
    <mergeCell ref="L90:L92"/>
    <mergeCell ref="M90:M92"/>
    <mergeCell ref="Q90:Q92"/>
    <mergeCell ref="B90:B92"/>
    <mergeCell ref="C90:C92"/>
    <mergeCell ref="D90:D92"/>
    <mergeCell ref="E90:E92"/>
    <mergeCell ref="G90:G92"/>
    <mergeCell ref="H90:H92"/>
    <mergeCell ref="A100:A102"/>
    <mergeCell ref="B100:B102"/>
    <mergeCell ref="C100:C102"/>
    <mergeCell ref="D100:D102"/>
    <mergeCell ref="G100:G102"/>
    <mergeCell ref="H100:H102"/>
    <mergeCell ref="L97:L99"/>
    <mergeCell ref="M97:M99"/>
    <mergeCell ref="O97:O99"/>
    <mergeCell ref="P97:P99"/>
    <mergeCell ref="Q97:Q99"/>
    <mergeCell ref="R97:R99"/>
    <mergeCell ref="P95:P96"/>
    <mergeCell ref="Q95:Q96"/>
    <mergeCell ref="R95:R96"/>
    <mergeCell ref="B97:B99"/>
    <mergeCell ref="C97:C99"/>
    <mergeCell ref="D97:D99"/>
    <mergeCell ref="G97:G99"/>
    <mergeCell ref="H97:H99"/>
    <mergeCell ref="I97:I99"/>
    <mergeCell ref="K97:K99"/>
    <mergeCell ref="H95:H96"/>
    <mergeCell ref="I95:I96"/>
    <mergeCell ref="K95:K96"/>
    <mergeCell ref="L95:L96"/>
    <mergeCell ref="M95:M96"/>
    <mergeCell ref="O95:O96"/>
    <mergeCell ref="R120:R122"/>
    <mergeCell ref="A124:A125"/>
    <mergeCell ref="B124:B125"/>
    <mergeCell ref="C124:C125"/>
    <mergeCell ref="D124:D125"/>
    <mergeCell ref="E124:E125"/>
    <mergeCell ref="G124:G125"/>
    <mergeCell ref="H124:H125"/>
    <mergeCell ref="I124:I125"/>
    <mergeCell ref="K124:K125"/>
    <mergeCell ref="K120:K122"/>
    <mergeCell ref="L120:L122"/>
    <mergeCell ref="M120:M122"/>
    <mergeCell ref="O120:O122"/>
    <mergeCell ref="P120:P122"/>
    <mergeCell ref="Q120:Q122"/>
    <mergeCell ref="Q100:Q102"/>
    <mergeCell ref="R100:R102"/>
    <mergeCell ref="A120:A122"/>
    <mergeCell ref="B120:B122"/>
    <mergeCell ref="C120:C122"/>
    <mergeCell ref="D120:D122"/>
    <mergeCell ref="E120:E122"/>
    <mergeCell ref="G120:G122"/>
    <mergeCell ref="H120:H122"/>
    <mergeCell ref="I120:I122"/>
    <mergeCell ref="I100:I102"/>
    <mergeCell ref="K100:K102"/>
    <mergeCell ref="L100:L102"/>
    <mergeCell ref="M100:M102"/>
    <mergeCell ref="O100:O102"/>
    <mergeCell ref="P100:P102"/>
    <mergeCell ref="L127:L128"/>
    <mergeCell ref="M127:M128"/>
    <mergeCell ref="Q127:Q128"/>
    <mergeCell ref="R127:R128"/>
    <mergeCell ref="B138:B140"/>
    <mergeCell ref="C138:C140"/>
    <mergeCell ref="D138:D140"/>
    <mergeCell ref="G138:G140"/>
    <mergeCell ref="H138:H140"/>
    <mergeCell ref="I138:I140"/>
    <mergeCell ref="R124:R125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K127:K128"/>
    <mergeCell ref="L124:L125"/>
    <mergeCell ref="M124:M125"/>
    <mergeCell ref="N124:N125"/>
    <mergeCell ref="O124:O125"/>
    <mergeCell ref="P124:P125"/>
    <mergeCell ref="Q124:Q125"/>
    <mergeCell ref="O141:O143"/>
    <mergeCell ref="P141:P143"/>
    <mergeCell ref="Q141:Q143"/>
    <mergeCell ref="R141:R143"/>
    <mergeCell ref="A145:A147"/>
    <mergeCell ref="B145:B147"/>
    <mergeCell ref="C145:C147"/>
    <mergeCell ref="D145:D147"/>
    <mergeCell ref="G145:G147"/>
    <mergeCell ref="H145:H147"/>
    <mergeCell ref="R138:R140"/>
    <mergeCell ref="B141:B143"/>
    <mergeCell ref="C141:C143"/>
    <mergeCell ref="D141:D143"/>
    <mergeCell ref="G141:G143"/>
    <mergeCell ref="H141:H143"/>
    <mergeCell ref="I141:I143"/>
    <mergeCell ref="K141:K143"/>
    <mergeCell ref="L141:L143"/>
    <mergeCell ref="M141:M143"/>
    <mergeCell ref="K138:K140"/>
    <mergeCell ref="L138:L140"/>
    <mergeCell ref="M138:M140"/>
    <mergeCell ref="O138:O140"/>
    <mergeCell ref="P138:P140"/>
    <mergeCell ref="Q138:Q140"/>
    <mergeCell ref="L148:L151"/>
    <mergeCell ref="M148:M151"/>
    <mergeCell ref="O148:O151"/>
    <mergeCell ref="P148:P151"/>
    <mergeCell ref="Q148:Q151"/>
    <mergeCell ref="R148:R151"/>
    <mergeCell ref="Q145:Q147"/>
    <mergeCell ref="R145:R147"/>
    <mergeCell ref="B148:B151"/>
    <mergeCell ref="C148:C151"/>
    <mergeCell ref="D148:D151"/>
    <mergeCell ref="E148:E151"/>
    <mergeCell ref="G148:G151"/>
    <mergeCell ref="H148:H151"/>
    <mergeCell ref="I148:I151"/>
    <mergeCell ref="K148:K151"/>
    <mergeCell ref="I145:I147"/>
    <mergeCell ref="K145:K147"/>
    <mergeCell ref="L145:L147"/>
    <mergeCell ref="M145:M147"/>
    <mergeCell ref="O145:O147"/>
    <mergeCell ref="P145:P147"/>
    <mergeCell ref="F148:F151"/>
    <mergeCell ref="Q155:Q156"/>
    <mergeCell ref="R155:R156"/>
    <mergeCell ref="B157:B160"/>
    <mergeCell ref="C157:C160"/>
    <mergeCell ref="D157:D160"/>
    <mergeCell ref="G157:G160"/>
    <mergeCell ref="H157:H160"/>
    <mergeCell ref="R152:R154"/>
    <mergeCell ref="B155:B156"/>
    <mergeCell ref="C155:C156"/>
    <mergeCell ref="D155:D156"/>
    <mergeCell ref="E155:E156"/>
    <mergeCell ref="G155:G156"/>
    <mergeCell ref="H155:H156"/>
    <mergeCell ref="I155:I156"/>
    <mergeCell ref="K155:K156"/>
    <mergeCell ref="L155:L156"/>
    <mergeCell ref="K152:K154"/>
    <mergeCell ref="L152:L154"/>
    <mergeCell ref="M152:M154"/>
    <mergeCell ref="O152:O154"/>
    <mergeCell ref="P152:P154"/>
    <mergeCell ref="Q152:Q154"/>
    <mergeCell ref="B152:B154"/>
    <mergeCell ref="C152:C154"/>
    <mergeCell ref="D152:D154"/>
    <mergeCell ref="G152:G154"/>
    <mergeCell ref="H152:H154"/>
    <mergeCell ref="I152:I154"/>
    <mergeCell ref="E152:E154"/>
    <mergeCell ref="F152:F154"/>
    <mergeCell ref="A159:A160"/>
    <mergeCell ref="E159:E160"/>
    <mergeCell ref="B162:B163"/>
    <mergeCell ref="C162:C163"/>
    <mergeCell ref="D162:D163"/>
    <mergeCell ref="E162:E163"/>
    <mergeCell ref="F162:F163"/>
    <mergeCell ref="G162:G163"/>
    <mergeCell ref="I157:I160"/>
    <mergeCell ref="K157:K160"/>
    <mergeCell ref="L157:L160"/>
    <mergeCell ref="M157:M160"/>
    <mergeCell ref="O157:O160"/>
    <mergeCell ref="P157:P160"/>
    <mergeCell ref="M155:M156"/>
    <mergeCell ref="O155:O156"/>
    <mergeCell ref="P155:P156"/>
    <mergeCell ref="P162:P163"/>
    <mergeCell ref="Q162:Q163"/>
    <mergeCell ref="R162:R163"/>
    <mergeCell ref="B164:B166"/>
    <mergeCell ref="C164:C166"/>
    <mergeCell ref="D164:D166"/>
    <mergeCell ref="E164:E166"/>
    <mergeCell ref="F164:F166"/>
    <mergeCell ref="G164:G166"/>
    <mergeCell ref="H164:H166"/>
    <mergeCell ref="H162:H163"/>
    <mergeCell ref="I162:I163"/>
    <mergeCell ref="K162:K163"/>
    <mergeCell ref="L162:L163"/>
    <mergeCell ref="M162:M163"/>
    <mergeCell ref="O162:O163"/>
    <mergeCell ref="Q157:Q160"/>
    <mergeCell ref="R157:R160"/>
    <mergeCell ref="L175:L176"/>
    <mergeCell ref="M175:M176"/>
    <mergeCell ref="O175:O176"/>
    <mergeCell ref="P175:P176"/>
    <mergeCell ref="Q175:Q176"/>
    <mergeCell ref="R175:R176"/>
    <mergeCell ref="Q164:Q166"/>
    <mergeCell ref="R164:R166"/>
    <mergeCell ref="A175:A176"/>
    <mergeCell ref="B175:B176"/>
    <mergeCell ref="C175:C176"/>
    <mergeCell ref="D175:D176"/>
    <mergeCell ref="G175:G176"/>
    <mergeCell ref="H175:H176"/>
    <mergeCell ref="I175:I176"/>
    <mergeCell ref="K175:K176"/>
    <mergeCell ref="I164:I166"/>
    <mergeCell ref="K164:K166"/>
    <mergeCell ref="L164:L166"/>
    <mergeCell ref="M164:M166"/>
    <mergeCell ref="O164:O166"/>
    <mergeCell ref="P164:P166"/>
    <mergeCell ref="P184:P185"/>
    <mergeCell ref="Q184:Q185"/>
    <mergeCell ref="R184:R185"/>
    <mergeCell ref="A191:A192"/>
    <mergeCell ref="B191:B192"/>
    <mergeCell ref="C191:C192"/>
    <mergeCell ref="D191:D192"/>
    <mergeCell ref="G191:G192"/>
    <mergeCell ref="H191:H192"/>
    <mergeCell ref="I191:I192"/>
    <mergeCell ref="H184:H185"/>
    <mergeCell ref="I184:I185"/>
    <mergeCell ref="K184:K185"/>
    <mergeCell ref="L184:L185"/>
    <mergeCell ref="M184:M185"/>
    <mergeCell ref="O184:O185"/>
    <mergeCell ref="B184:B185"/>
    <mergeCell ref="C184:C185"/>
    <mergeCell ref="D184:D185"/>
    <mergeCell ref="E184:E185"/>
    <mergeCell ref="F184:F185"/>
    <mergeCell ref="G184:G185"/>
    <mergeCell ref="L204:L206"/>
    <mergeCell ref="M204:M206"/>
    <mergeCell ref="O204:O206"/>
    <mergeCell ref="P204:P206"/>
    <mergeCell ref="Q204:Q206"/>
    <mergeCell ref="R204:R206"/>
    <mergeCell ref="R191:R192"/>
    <mergeCell ref="S199:S200"/>
    <mergeCell ref="B204:B206"/>
    <mergeCell ref="C204:C206"/>
    <mergeCell ref="D204:D206"/>
    <mergeCell ref="E204:E206"/>
    <mergeCell ref="G204:G206"/>
    <mergeCell ref="H204:H206"/>
    <mergeCell ref="I204:I206"/>
    <mergeCell ref="K204:K206"/>
    <mergeCell ref="K191:K192"/>
    <mergeCell ref="L191:L192"/>
    <mergeCell ref="M191:M192"/>
    <mergeCell ref="O191:O192"/>
    <mergeCell ref="P191:P192"/>
    <mergeCell ref="Q191:Q192"/>
    <mergeCell ref="L216:L218"/>
    <mergeCell ref="M216:M218"/>
    <mergeCell ref="O216:O218"/>
    <mergeCell ref="P216:P218"/>
    <mergeCell ref="Q216:Q218"/>
    <mergeCell ref="R216:R218"/>
    <mergeCell ref="R207:R208"/>
    <mergeCell ref="A216:A218"/>
    <mergeCell ref="B216:B218"/>
    <mergeCell ref="C216:C218"/>
    <mergeCell ref="D216:D218"/>
    <mergeCell ref="E216:E218"/>
    <mergeCell ref="G216:G218"/>
    <mergeCell ref="H216:H218"/>
    <mergeCell ref="I216:I218"/>
    <mergeCell ref="K216:K218"/>
    <mergeCell ref="K207:K208"/>
    <mergeCell ref="L207:L208"/>
    <mergeCell ref="M207:M208"/>
    <mergeCell ref="O207:O208"/>
    <mergeCell ref="P207:P208"/>
    <mergeCell ref="Q207:Q208"/>
    <mergeCell ref="B207:B208"/>
    <mergeCell ref="C207:C208"/>
    <mergeCell ref="D207:D208"/>
    <mergeCell ref="G207:G208"/>
    <mergeCell ref="H207:H208"/>
    <mergeCell ref="I207:I208"/>
    <mergeCell ref="A222:A223"/>
    <mergeCell ref="B222:B223"/>
    <mergeCell ref="C222:C223"/>
    <mergeCell ref="D222:D223"/>
    <mergeCell ref="E222:E223"/>
    <mergeCell ref="G222:G223"/>
    <mergeCell ref="H222:H223"/>
    <mergeCell ref="H219:H221"/>
    <mergeCell ref="I219:I221"/>
    <mergeCell ref="K219:K221"/>
    <mergeCell ref="L219:L221"/>
    <mergeCell ref="M219:M221"/>
    <mergeCell ref="O219:O221"/>
    <mergeCell ref="A219:A221"/>
    <mergeCell ref="B219:B221"/>
    <mergeCell ref="C219:C221"/>
    <mergeCell ref="D219:D221"/>
    <mergeCell ref="E219:E221"/>
    <mergeCell ref="G219:G221"/>
    <mergeCell ref="Q222:Q223"/>
    <mergeCell ref="R222:R223"/>
    <mergeCell ref="B224:B227"/>
    <mergeCell ref="C224:C227"/>
    <mergeCell ref="D224:D227"/>
    <mergeCell ref="E224:E227"/>
    <mergeCell ref="G224:G227"/>
    <mergeCell ref="H224:H227"/>
    <mergeCell ref="I224:I227"/>
    <mergeCell ref="K224:K227"/>
    <mergeCell ref="I222:I223"/>
    <mergeCell ref="K222:K223"/>
    <mergeCell ref="L222:L223"/>
    <mergeCell ref="M222:M223"/>
    <mergeCell ref="O222:O223"/>
    <mergeCell ref="P222:P223"/>
    <mergeCell ref="P219:P221"/>
    <mergeCell ref="Q219:Q221"/>
    <mergeCell ref="R219:R221"/>
    <mergeCell ref="P228:P231"/>
    <mergeCell ref="Q228:Q231"/>
    <mergeCell ref="R228:R231"/>
    <mergeCell ref="A232:A233"/>
    <mergeCell ref="B232:B233"/>
    <mergeCell ref="C232:C233"/>
    <mergeCell ref="D232:D233"/>
    <mergeCell ref="E232:E233"/>
    <mergeCell ref="G232:G233"/>
    <mergeCell ref="H232:H233"/>
    <mergeCell ref="H228:H231"/>
    <mergeCell ref="I228:I231"/>
    <mergeCell ref="K228:K231"/>
    <mergeCell ref="L228:L231"/>
    <mergeCell ref="M228:M231"/>
    <mergeCell ref="O228:O231"/>
    <mergeCell ref="A226:A227"/>
    <mergeCell ref="B228:B231"/>
    <mergeCell ref="C228:C231"/>
    <mergeCell ref="D228:D231"/>
    <mergeCell ref="E228:E231"/>
    <mergeCell ref="G228:G231"/>
    <mergeCell ref="L224:L227"/>
    <mergeCell ref="M224:M227"/>
    <mergeCell ref="O224:O227"/>
    <mergeCell ref="P224:P227"/>
    <mergeCell ref="Q224:Q227"/>
    <mergeCell ref="R224:R227"/>
    <mergeCell ref="B243:B244"/>
    <mergeCell ref="C243:C244"/>
    <mergeCell ref="D243:D244"/>
    <mergeCell ref="E243:E244"/>
    <mergeCell ref="G243:G244"/>
    <mergeCell ref="H243:H244"/>
    <mergeCell ref="L239:L242"/>
    <mergeCell ref="M239:M242"/>
    <mergeCell ref="O239:O242"/>
    <mergeCell ref="P239:P242"/>
    <mergeCell ref="Q239:Q242"/>
    <mergeCell ref="R239:R242"/>
    <mergeCell ref="Q232:Q233"/>
    <mergeCell ref="R232:R233"/>
    <mergeCell ref="B239:B242"/>
    <mergeCell ref="C239:C242"/>
    <mergeCell ref="D239:D242"/>
    <mergeCell ref="E239:E242"/>
    <mergeCell ref="G239:G242"/>
    <mergeCell ref="H239:H242"/>
    <mergeCell ref="I239:I242"/>
    <mergeCell ref="K239:K242"/>
    <mergeCell ref="I232:I233"/>
    <mergeCell ref="K232:K233"/>
    <mergeCell ref="L232:L233"/>
    <mergeCell ref="M232:M233"/>
    <mergeCell ref="O232:O233"/>
    <mergeCell ref="P232:P233"/>
    <mergeCell ref="P254:P256"/>
    <mergeCell ref="Q254:Q256"/>
    <mergeCell ref="R254:R256"/>
    <mergeCell ref="B259:B261"/>
    <mergeCell ref="C259:C261"/>
    <mergeCell ref="D259:D261"/>
    <mergeCell ref="E259:E261"/>
    <mergeCell ref="G259:G261"/>
    <mergeCell ref="H259:H261"/>
    <mergeCell ref="I259:I261"/>
    <mergeCell ref="J254:J255"/>
    <mergeCell ref="K254:K256"/>
    <mergeCell ref="L254:L256"/>
    <mergeCell ref="M254:M256"/>
    <mergeCell ref="N254:N255"/>
    <mergeCell ref="O254:O256"/>
    <mergeCell ref="Q243:Q244"/>
    <mergeCell ref="R243:R244"/>
    <mergeCell ref="B254:B256"/>
    <mergeCell ref="C254:C256"/>
    <mergeCell ref="D254:D256"/>
    <mergeCell ref="E254:E256"/>
    <mergeCell ref="F254:F255"/>
    <mergeCell ref="G254:G256"/>
    <mergeCell ref="H254:H256"/>
    <mergeCell ref="I254:I256"/>
    <mergeCell ref="I243:I244"/>
    <mergeCell ref="K243:K244"/>
    <mergeCell ref="L243:L244"/>
    <mergeCell ref="M243:M244"/>
    <mergeCell ref="O243:O244"/>
    <mergeCell ref="P243:P244"/>
    <mergeCell ref="M262:M264"/>
    <mergeCell ref="O262:O264"/>
    <mergeCell ref="P262:P264"/>
    <mergeCell ref="Q262:Q264"/>
    <mergeCell ref="R262:R264"/>
    <mergeCell ref="B265:B269"/>
    <mergeCell ref="C265:C269"/>
    <mergeCell ref="D265:D269"/>
    <mergeCell ref="E265:E269"/>
    <mergeCell ref="G265:G269"/>
    <mergeCell ref="R259:R261"/>
    <mergeCell ref="B262:B264"/>
    <mergeCell ref="C262:C264"/>
    <mergeCell ref="D262:D264"/>
    <mergeCell ref="E262:E264"/>
    <mergeCell ref="G262:G264"/>
    <mergeCell ref="H262:H264"/>
    <mergeCell ref="I262:I264"/>
    <mergeCell ref="K262:K264"/>
    <mergeCell ref="L262:L264"/>
    <mergeCell ref="K259:K261"/>
    <mergeCell ref="L259:L261"/>
    <mergeCell ref="M259:M261"/>
    <mergeCell ref="O259:O261"/>
    <mergeCell ref="P259:P261"/>
    <mergeCell ref="Q259:Q261"/>
    <mergeCell ref="L270:L273"/>
    <mergeCell ref="M270:M273"/>
    <mergeCell ref="O270:O273"/>
    <mergeCell ref="Q270:Q273"/>
    <mergeCell ref="R270:R273"/>
    <mergeCell ref="E271:E273"/>
    <mergeCell ref="P265:P269"/>
    <mergeCell ref="Q265:Q269"/>
    <mergeCell ref="R265:R269"/>
    <mergeCell ref="B270:B273"/>
    <mergeCell ref="C270:C273"/>
    <mergeCell ref="D270:D273"/>
    <mergeCell ref="G270:G273"/>
    <mergeCell ref="H270:H273"/>
    <mergeCell ref="I270:I273"/>
    <mergeCell ref="K270:K273"/>
    <mergeCell ref="H265:H269"/>
    <mergeCell ref="I265:I269"/>
    <mergeCell ref="K265:K269"/>
    <mergeCell ref="L265:L269"/>
    <mergeCell ref="M265:M269"/>
    <mergeCell ref="O265:O269"/>
    <mergeCell ref="R275:R277"/>
    <mergeCell ref="B282:B283"/>
    <mergeCell ref="C282:C283"/>
    <mergeCell ref="D282:D283"/>
    <mergeCell ref="E282:E283"/>
    <mergeCell ref="F282:F283"/>
    <mergeCell ref="G282:G283"/>
    <mergeCell ref="H282:H283"/>
    <mergeCell ref="I282:I283"/>
    <mergeCell ref="J282:J283"/>
    <mergeCell ref="K275:K277"/>
    <mergeCell ref="L275:L277"/>
    <mergeCell ref="M275:M277"/>
    <mergeCell ref="O275:O277"/>
    <mergeCell ref="P275:P277"/>
    <mergeCell ref="Q275:Q277"/>
    <mergeCell ref="B275:B277"/>
    <mergeCell ref="C275:C277"/>
    <mergeCell ref="D275:D277"/>
    <mergeCell ref="G275:G277"/>
    <mergeCell ref="H275:H277"/>
    <mergeCell ref="I275:I277"/>
    <mergeCell ref="M285:M286"/>
    <mergeCell ref="O285:O286"/>
    <mergeCell ref="P285:P286"/>
    <mergeCell ref="Q285:Q286"/>
    <mergeCell ref="R285:R286"/>
    <mergeCell ref="B287:B289"/>
    <mergeCell ref="C287:C289"/>
    <mergeCell ref="D287:D289"/>
    <mergeCell ref="E287:E289"/>
    <mergeCell ref="G287:G289"/>
    <mergeCell ref="Q282:Q283"/>
    <mergeCell ref="R282:R283"/>
    <mergeCell ref="B285:B286"/>
    <mergeCell ref="C285:C286"/>
    <mergeCell ref="D285:D286"/>
    <mergeCell ref="G285:G286"/>
    <mergeCell ref="H285:H286"/>
    <mergeCell ref="I285:I286"/>
    <mergeCell ref="K285:K286"/>
    <mergeCell ref="L285:L286"/>
    <mergeCell ref="K282:K283"/>
    <mergeCell ref="L282:L283"/>
    <mergeCell ref="M282:M283"/>
    <mergeCell ref="N282:N283"/>
    <mergeCell ref="O282:O283"/>
    <mergeCell ref="P282:P283"/>
    <mergeCell ref="H297:H299"/>
    <mergeCell ref="I297:I299"/>
    <mergeCell ref="L290:L293"/>
    <mergeCell ref="M290:M293"/>
    <mergeCell ref="O290:O293"/>
    <mergeCell ref="P290:P293"/>
    <mergeCell ref="Q290:Q293"/>
    <mergeCell ref="R290:R293"/>
    <mergeCell ref="P287:P289"/>
    <mergeCell ref="Q287:Q289"/>
    <mergeCell ref="R287:R289"/>
    <mergeCell ref="B290:B293"/>
    <mergeCell ref="C290:C293"/>
    <mergeCell ref="D290:D293"/>
    <mergeCell ref="G290:G293"/>
    <mergeCell ref="H290:H293"/>
    <mergeCell ref="I290:I293"/>
    <mergeCell ref="K290:K293"/>
    <mergeCell ref="H287:H289"/>
    <mergeCell ref="I287:I289"/>
    <mergeCell ref="K287:K289"/>
    <mergeCell ref="L287:L289"/>
    <mergeCell ref="M287:M289"/>
    <mergeCell ref="O287:O289"/>
    <mergeCell ref="A316:A318"/>
    <mergeCell ref="B316:B318"/>
    <mergeCell ref="C316:C318"/>
    <mergeCell ref="D316:D318"/>
    <mergeCell ref="E316:E318"/>
    <mergeCell ref="G316:G318"/>
    <mergeCell ref="M311:M314"/>
    <mergeCell ref="O311:O314"/>
    <mergeCell ref="P311:P314"/>
    <mergeCell ref="Q311:Q314"/>
    <mergeCell ref="R311:R314"/>
    <mergeCell ref="A312:A314"/>
    <mergeCell ref="R297:R299"/>
    <mergeCell ref="B311:B314"/>
    <mergeCell ref="C311:C314"/>
    <mergeCell ref="D311:D314"/>
    <mergeCell ref="E311:E314"/>
    <mergeCell ref="G311:G314"/>
    <mergeCell ref="H311:H314"/>
    <mergeCell ref="I311:I314"/>
    <mergeCell ref="K311:K314"/>
    <mergeCell ref="L311:L314"/>
    <mergeCell ref="K297:K299"/>
    <mergeCell ref="L297:L299"/>
    <mergeCell ref="M297:M299"/>
    <mergeCell ref="O297:O299"/>
    <mergeCell ref="P297:P299"/>
    <mergeCell ref="Q297:Q299"/>
    <mergeCell ref="B297:B299"/>
    <mergeCell ref="C297:C299"/>
    <mergeCell ref="D297:D299"/>
    <mergeCell ref="G297:G299"/>
    <mergeCell ref="L319:L322"/>
    <mergeCell ref="M319:M322"/>
    <mergeCell ref="O319:O322"/>
    <mergeCell ref="P319:P322"/>
    <mergeCell ref="Q319:Q322"/>
    <mergeCell ref="R319:R322"/>
    <mergeCell ref="P316:P318"/>
    <mergeCell ref="Q316:Q318"/>
    <mergeCell ref="R316:R318"/>
    <mergeCell ref="B319:B322"/>
    <mergeCell ref="C319:C322"/>
    <mergeCell ref="D319:D322"/>
    <mergeCell ref="G319:G322"/>
    <mergeCell ref="H319:H322"/>
    <mergeCell ref="I319:I322"/>
    <mergeCell ref="K319:K322"/>
    <mergeCell ref="H316:H318"/>
    <mergeCell ref="I316:I318"/>
    <mergeCell ref="K316:K318"/>
    <mergeCell ref="L316:L318"/>
    <mergeCell ref="M316:M318"/>
    <mergeCell ref="O316:O318"/>
    <mergeCell ref="L329:L331"/>
    <mergeCell ref="M329:M331"/>
    <mergeCell ref="Q329:Q331"/>
    <mergeCell ref="R329:R331"/>
    <mergeCell ref="B332:B334"/>
    <mergeCell ref="C332:C334"/>
    <mergeCell ref="D332:D334"/>
    <mergeCell ref="E332:E334"/>
    <mergeCell ref="G332:G334"/>
    <mergeCell ref="H332:H334"/>
    <mergeCell ref="Q323:Q326"/>
    <mergeCell ref="R323:R326"/>
    <mergeCell ref="A329:A331"/>
    <mergeCell ref="B329:B331"/>
    <mergeCell ref="C329:C331"/>
    <mergeCell ref="D329:D331"/>
    <mergeCell ref="G329:G331"/>
    <mergeCell ref="H329:H331"/>
    <mergeCell ref="I329:I331"/>
    <mergeCell ref="K329:K331"/>
    <mergeCell ref="I323:I326"/>
    <mergeCell ref="K323:K326"/>
    <mergeCell ref="L323:L326"/>
    <mergeCell ref="M323:M326"/>
    <mergeCell ref="O323:O326"/>
    <mergeCell ref="P323:P326"/>
    <mergeCell ref="B323:B326"/>
    <mergeCell ref="C323:C326"/>
    <mergeCell ref="D323:D326"/>
    <mergeCell ref="E323:E326"/>
    <mergeCell ref="G323:G326"/>
    <mergeCell ref="H323:H326"/>
    <mergeCell ref="M338:M339"/>
    <mergeCell ref="O338:O339"/>
    <mergeCell ref="P338:P339"/>
    <mergeCell ref="Q338:Q339"/>
    <mergeCell ref="R338:R339"/>
    <mergeCell ref="B340:B341"/>
    <mergeCell ref="C340:C341"/>
    <mergeCell ref="D340:D341"/>
    <mergeCell ref="G340:G341"/>
    <mergeCell ref="H340:H341"/>
    <mergeCell ref="R332:R334"/>
    <mergeCell ref="A338:A339"/>
    <mergeCell ref="B338:B339"/>
    <mergeCell ref="C338:C339"/>
    <mergeCell ref="D338:D339"/>
    <mergeCell ref="G338:G339"/>
    <mergeCell ref="H338:H339"/>
    <mergeCell ref="I338:I339"/>
    <mergeCell ref="K338:K339"/>
    <mergeCell ref="L338:L339"/>
    <mergeCell ref="I332:I334"/>
    <mergeCell ref="K332:K334"/>
    <mergeCell ref="L332:L334"/>
    <mergeCell ref="M332:M334"/>
    <mergeCell ref="O332:O334"/>
    <mergeCell ref="Q332:Q334"/>
    <mergeCell ref="L342:L343"/>
    <mergeCell ref="M342:M343"/>
    <mergeCell ref="O342:O343"/>
    <mergeCell ref="P342:P343"/>
    <mergeCell ref="Q342:Q343"/>
    <mergeCell ref="R342:R343"/>
    <mergeCell ref="Q340:Q341"/>
    <mergeCell ref="R340:R341"/>
    <mergeCell ref="A342:A343"/>
    <mergeCell ref="B342:B343"/>
    <mergeCell ref="C342:C343"/>
    <mergeCell ref="D342:D343"/>
    <mergeCell ref="G342:G343"/>
    <mergeCell ref="H342:H343"/>
    <mergeCell ref="I342:I343"/>
    <mergeCell ref="K342:K343"/>
    <mergeCell ref="I340:I341"/>
    <mergeCell ref="K340:K341"/>
    <mergeCell ref="L340:L341"/>
    <mergeCell ref="M340:M341"/>
    <mergeCell ref="O340:O341"/>
    <mergeCell ref="P340:P341"/>
    <mergeCell ref="L347:L350"/>
    <mergeCell ref="M347:M350"/>
    <mergeCell ref="O347:O350"/>
    <mergeCell ref="P347:P350"/>
    <mergeCell ref="Q347:Q350"/>
    <mergeCell ref="R347:R350"/>
    <mergeCell ref="Q344:Q346"/>
    <mergeCell ref="R344:R346"/>
    <mergeCell ref="B347:B350"/>
    <mergeCell ref="C347:C350"/>
    <mergeCell ref="D347:D350"/>
    <mergeCell ref="E347:E350"/>
    <mergeCell ref="G347:G350"/>
    <mergeCell ref="H347:H350"/>
    <mergeCell ref="I347:I350"/>
    <mergeCell ref="K347:K350"/>
    <mergeCell ref="I344:I346"/>
    <mergeCell ref="K344:K346"/>
    <mergeCell ref="L344:L346"/>
    <mergeCell ref="M344:M346"/>
    <mergeCell ref="O344:O346"/>
    <mergeCell ref="P344:P346"/>
    <mergeCell ref="B344:B346"/>
    <mergeCell ref="C344:C346"/>
    <mergeCell ref="D344:D346"/>
    <mergeCell ref="E344:E346"/>
    <mergeCell ref="G344:G346"/>
    <mergeCell ref="H344:H346"/>
    <mergeCell ref="R356:R358"/>
    <mergeCell ref="B359:B361"/>
    <mergeCell ref="G359:G361"/>
    <mergeCell ref="H359:H361"/>
    <mergeCell ref="I359:I361"/>
    <mergeCell ref="O359:O361"/>
    <mergeCell ref="P359:P361"/>
    <mergeCell ref="Q359:Q361"/>
    <mergeCell ref="R359:R361"/>
    <mergeCell ref="R353:R355"/>
    <mergeCell ref="B356:B358"/>
    <mergeCell ref="C356:C358"/>
    <mergeCell ref="D356:D358"/>
    <mergeCell ref="G356:G358"/>
    <mergeCell ref="H356:H358"/>
    <mergeCell ref="I356:I358"/>
    <mergeCell ref="O356:O358"/>
    <mergeCell ref="P356:P358"/>
    <mergeCell ref="Q356:Q358"/>
    <mergeCell ref="K353:K355"/>
    <mergeCell ref="L353:L355"/>
    <mergeCell ref="M353:M355"/>
    <mergeCell ref="O353:O355"/>
    <mergeCell ref="P353:P355"/>
    <mergeCell ref="Q353:Q355"/>
    <mergeCell ref="B353:B355"/>
    <mergeCell ref="C353:C355"/>
    <mergeCell ref="D353:D355"/>
    <mergeCell ref="G353:G355"/>
    <mergeCell ref="H353:H355"/>
    <mergeCell ref="I353:I355"/>
    <mergeCell ref="K365:K367"/>
    <mergeCell ref="L365:L367"/>
    <mergeCell ref="M365:M367"/>
    <mergeCell ref="O365:O367"/>
    <mergeCell ref="P365:P367"/>
    <mergeCell ref="R365:R367"/>
    <mergeCell ref="B365:B367"/>
    <mergeCell ref="C365:C367"/>
    <mergeCell ref="D365:D367"/>
    <mergeCell ref="G365:G367"/>
    <mergeCell ref="H365:H367"/>
    <mergeCell ref="I365:I367"/>
    <mergeCell ref="K362:K364"/>
    <mergeCell ref="L362:L364"/>
    <mergeCell ref="M362:M364"/>
    <mergeCell ref="O362:O364"/>
    <mergeCell ref="P362:P364"/>
    <mergeCell ref="R362:R364"/>
    <mergeCell ref="B362:B364"/>
    <mergeCell ref="C362:C364"/>
    <mergeCell ref="D362:D364"/>
    <mergeCell ref="G362:G364"/>
    <mergeCell ref="H362:H364"/>
    <mergeCell ref="I362:I364"/>
    <mergeCell ref="L372:L373"/>
    <mergeCell ref="M372:M373"/>
    <mergeCell ref="O372:O373"/>
    <mergeCell ref="P372:P373"/>
    <mergeCell ref="Q372:Q373"/>
    <mergeCell ref="R372:R373"/>
    <mergeCell ref="Q368:Q370"/>
    <mergeCell ref="R368:R370"/>
    <mergeCell ref="A372:A373"/>
    <mergeCell ref="B372:B373"/>
    <mergeCell ref="C372:C373"/>
    <mergeCell ref="D372:D373"/>
    <mergeCell ref="G372:G373"/>
    <mergeCell ref="H372:H373"/>
    <mergeCell ref="I372:I373"/>
    <mergeCell ref="K372:K373"/>
    <mergeCell ref="I368:I370"/>
    <mergeCell ref="K368:K370"/>
    <mergeCell ref="L368:L370"/>
    <mergeCell ref="M368:M370"/>
    <mergeCell ref="O368:O370"/>
    <mergeCell ref="P368:P370"/>
    <mergeCell ref="A368:A370"/>
    <mergeCell ref="B368:B370"/>
    <mergeCell ref="C368:C370"/>
    <mergeCell ref="D368:D370"/>
    <mergeCell ref="G368:G370"/>
    <mergeCell ref="H368:H370"/>
    <mergeCell ref="R374:R375"/>
    <mergeCell ref="B376:B378"/>
    <mergeCell ref="C376:C378"/>
    <mergeCell ref="D376:D378"/>
    <mergeCell ref="G376:G378"/>
    <mergeCell ref="H376:H378"/>
    <mergeCell ref="I376:I378"/>
    <mergeCell ref="K376:K378"/>
    <mergeCell ref="L376:L378"/>
    <mergeCell ref="M376:M378"/>
    <mergeCell ref="I374:I375"/>
    <mergeCell ref="K374:K375"/>
    <mergeCell ref="L374:L375"/>
    <mergeCell ref="M374:M375"/>
    <mergeCell ref="O374:P374"/>
    <mergeCell ref="Q374:Q375"/>
    <mergeCell ref="B374:B375"/>
    <mergeCell ref="C374:C375"/>
    <mergeCell ref="D374:D375"/>
    <mergeCell ref="E374:E375"/>
    <mergeCell ref="G374:G375"/>
    <mergeCell ref="H374:H375"/>
    <mergeCell ref="P380:P381"/>
    <mergeCell ref="Q380:Q381"/>
    <mergeCell ref="R380:R381"/>
    <mergeCell ref="A382:A384"/>
    <mergeCell ref="B382:B384"/>
    <mergeCell ref="C382:C384"/>
    <mergeCell ref="D382:D384"/>
    <mergeCell ref="E382:E384"/>
    <mergeCell ref="G382:G384"/>
    <mergeCell ref="H382:H384"/>
    <mergeCell ref="H380:H381"/>
    <mergeCell ref="I380:I381"/>
    <mergeCell ref="K380:K381"/>
    <mergeCell ref="L380:L381"/>
    <mergeCell ref="M380:M381"/>
    <mergeCell ref="O380:O381"/>
    <mergeCell ref="O376:O378"/>
    <mergeCell ref="P376:P378"/>
    <mergeCell ref="Q376:Q378"/>
    <mergeCell ref="R376:R378"/>
    <mergeCell ref="A380:A381"/>
    <mergeCell ref="B380:B381"/>
    <mergeCell ref="C380:C381"/>
    <mergeCell ref="D380:D381"/>
    <mergeCell ref="E380:E381"/>
    <mergeCell ref="G380:G381"/>
    <mergeCell ref="R385:R389"/>
    <mergeCell ref="O390:P390"/>
    <mergeCell ref="A392:A394"/>
    <mergeCell ref="B392:B394"/>
    <mergeCell ref="C392:C394"/>
    <mergeCell ref="D392:D394"/>
    <mergeCell ref="E392:E394"/>
    <mergeCell ref="G392:G394"/>
    <mergeCell ref="H392:H394"/>
    <mergeCell ref="I392:I394"/>
    <mergeCell ref="K385:K389"/>
    <mergeCell ref="L385:L389"/>
    <mergeCell ref="M385:M389"/>
    <mergeCell ref="O385:O389"/>
    <mergeCell ref="P385:P389"/>
    <mergeCell ref="Q385:Q389"/>
    <mergeCell ref="Q382:Q384"/>
    <mergeCell ref="R382:R384"/>
    <mergeCell ref="A385:A390"/>
    <mergeCell ref="B385:B389"/>
    <mergeCell ref="C385:C389"/>
    <mergeCell ref="D385:D389"/>
    <mergeCell ref="E385:E389"/>
    <mergeCell ref="G385:G389"/>
    <mergeCell ref="H385:H389"/>
    <mergeCell ref="I385:I389"/>
    <mergeCell ref="I382:I384"/>
    <mergeCell ref="K382:K384"/>
    <mergeCell ref="L382:L384"/>
    <mergeCell ref="M382:M384"/>
    <mergeCell ref="O382:O384"/>
    <mergeCell ref="P382:P384"/>
    <mergeCell ref="M395:M397"/>
    <mergeCell ref="O395:O397"/>
    <mergeCell ref="P395:P397"/>
    <mergeCell ref="Q395:Q397"/>
    <mergeCell ref="R395:R397"/>
    <mergeCell ref="B399:B402"/>
    <mergeCell ref="C399:C402"/>
    <mergeCell ref="D399:D402"/>
    <mergeCell ref="E399:E402"/>
    <mergeCell ref="G399:G402"/>
    <mergeCell ref="R392:R394"/>
    <mergeCell ref="B395:B397"/>
    <mergeCell ref="C395:C397"/>
    <mergeCell ref="D395:D397"/>
    <mergeCell ref="E395:E397"/>
    <mergeCell ref="G395:G397"/>
    <mergeCell ref="H395:H397"/>
    <mergeCell ref="I395:I397"/>
    <mergeCell ref="K395:K397"/>
    <mergeCell ref="L395:L397"/>
    <mergeCell ref="K392:K394"/>
    <mergeCell ref="L392:L394"/>
    <mergeCell ref="M392:M394"/>
    <mergeCell ref="O392:O394"/>
    <mergeCell ref="P392:P394"/>
    <mergeCell ref="Q392:Q394"/>
    <mergeCell ref="R403:R406"/>
    <mergeCell ref="A409:A411"/>
    <mergeCell ref="B409:B411"/>
    <mergeCell ref="C409:C411"/>
    <mergeCell ref="D409:D411"/>
    <mergeCell ref="G409:G411"/>
    <mergeCell ref="H409:H411"/>
    <mergeCell ref="I409:I411"/>
    <mergeCell ref="K409:K411"/>
    <mergeCell ref="L409:L411"/>
    <mergeCell ref="K403:K406"/>
    <mergeCell ref="L403:L406"/>
    <mergeCell ref="M403:M406"/>
    <mergeCell ref="O403:O406"/>
    <mergeCell ref="P403:P406"/>
    <mergeCell ref="Q403:Q406"/>
    <mergeCell ref="P399:P402"/>
    <mergeCell ref="Q399:Q402"/>
    <mergeCell ref="R399:R402"/>
    <mergeCell ref="B403:B406"/>
    <mergeCell ref="C403:C406"/>
    <mergeCell ref="D403:D406"/>
    <mergeCell ref="E403:E406"/>
    <mergeCell ref="G403:G406"/>
    <mergeCell ref="H403:H406"/>
    <mergeCell ref="I403:I406"/>
    <mergeCell ref="H399:H402"/>
    <mergeCell ref="I399:I402"/>
    <mergeCell ref="K399:K402"/>
    <mergeCell ref="L399:L402"/>
    <mergeCell ref="M399:M402"/>
    <mergeCell ref="O399:O402"/>
    <mergeCell ref="P412:P414"/>
    <mergeCell ref="Q412:Q414"/>
    <mergeCell ref="R412:R414"/>
    <mergeCell ref="A415:A416"/>
    <mergeCell ref="B415:B416"/>
    <mergeCell ref="C415:C416"/>
    <mergeCell ref="D415:D416"/>
    <mergeCell ref="G415:G416"/>
    <mergeCell ref="H415:H416"/>
    <mergeCell ref="I415:I416"/>
    <mergeCell ref="H412:H414"/>
    <mergeCell ref="I412:I414"/>
    <mergeCell ref="K412:K414"/>
    <mergeCell ref="L412:L414"/>
    <mergeCell ref="M412:M414"/>
    <mergeCell ref="O412:O414"/>
    <mergeCell ref="M409:M411"/>
    <mergeCell ref="O409:O411"/>
    <mergeCell ref="P409:P411"/>
    <mergeCell ref="Q409:Q411"/>
    <mergeCell ref="R409:R411"/>
    <mergeCell ref="A412:A414"/>
    <mergeCell ref="B412:B414"/>
    <mergeCell ref="C412:C414"/>
    <mergeCell ref="D412:D414"/>
    <mergeCell ref="G412:G414"/>
    <mergeCell ref="O417:O421"/>
    <mergeCell ref="P417:P421"/>
    <mergeCell ref="Q417:Q421"/>
    <mergeCell ref="R417:R421"/>
    <mergeCell ref="B422:B425"/>
    <mergeCell ref="C422:C425"/>
    <mergeCell ref="D422:D425"/>
    <mergeCell ref="E422:E425"/>
    <mergeCell ref="G422:G425"/>
    <mergeCell ref="H422:H425"/>
    <mergeCell ref="R415:R416"/>
    <mergeCell ref="B417:B421"/>
    <mergeCell ref="C417:C421"/>
    <mergeCell ref="D417:D421"/>
    <mergeCell ref="G417:G421"/>
    <mergeCell ref="H417:H421"/>
    <mergeCell ref="I417:I421"/>
    <mergeCell ref="K417:K421"/>
    <mergeCell ref="L417:L421"/>
    <mergeCell ref="M417:M421"/>
    <mergeCell ref="K415:K416"/>
    <mergeCell ref="L415:L416"/>
    <mergeCell ref="M415:M416"/>
    <mergeCell ref="O415:O416"/>
    <mergeCell ref="P415:P416"/>
    <mergeCell ref="Q415:Q416"/>
    <mergeCell ref="M426:M428"/>
    <mergeCell ref="O426:O428"/>
    <mergeCell ref="P426:P428"/>
    <mergeCell ref="Q426:Q428"/>
    <mergeCell ref="R426:R428"/>
    <mergeCell ref="B429:B431"/>
    <mergeCell ref="C429:C431"/>
    <mergeCell ref="D429:D431"/>
    <mergeCell ref="E429:E431"/>
    <mergeCell ref="G429:G431"/>
    <mergeCell ref="Q422:Q425"/>
    <mergeCell ref="R422:R425"/>
    <mergeCell ref="B426:B428"/>
    <mergeCell ref="C426:C428"/>
    <mergeCell ref="D426:D428"/>
    <mergeCell ref="G426:G428"/>
    <mergeCell ref="H426:H428"/>
    <mergeCell ref="I426:I428"/>
    <mergeCell ref="K426:K428"/>
    <mergeCell ref="L426:L428"/>
    <mergeCell ref="I422:I425"/>
    <mergeCell ref="K422:K425"/>
    <mergeCell ref="L422:L425"/>
    <mergeCell ref="M422:M425"/>
    <mergeCell ref="O422:O425"/>
    <mergeCell ref="P422:P425"/>
    <mergeCell ref="L432:L433"/>
    <mergeCell ref="M432:M433"/>
    <mergeCell ref="O432:O433"/>
    <mergeCell ref="P432:P433"/>
    <mergeCell ref="Q432:Q433"/>
    <mergeCell ref="R432:R433"/>
    <mergeCell ref="P429:P431"/>
    <mergeCell ref="Q429:Q431"/>
    <mergeCell ref="R429:R431"/>
    <mergeCell ref="B432:B433"/>
    <mergeCell ref="C432:C433"/>
    <mergeCell ref="D432:D433"/>
    <mergeCell ref="G432:G433"/>
    <mergeCell ref="H432:H433"/>
    <mergeCell ref="I432:I433"/>
    <mergeCell ref="K432:K433"/>
    <mergeCell ref="H429:H431"/>
    <mergeCell ref="I429:I431"/>
    <mergeCell ref="K429:K431"/>
    <mergeCell ref="L429:L431"/>
    <mergeCell ref="M429:M431"/>
    <mergeCell ref="O429:O431"/>
    <mergeCell ref="A439:A442"/>
    <mergeCell ref="B439:B442"/>
    <mergeCell ref="C439:C442"/>
    <mergeCell ref="D439:D442"/>
    <mergeCell ref="F439:F442"/>
    <mergeCell ref="G439:G442"/>
    <mergeCell ref="H439:H442"/>
    <mergeCell ref="I439:I442"/>
    <mergeCell ref="I434:I436"/>
    <mergeCell ref="K434:K436"/>
    <mergeCell ref="L434:L436"/>
    <mergeCell ref="M434:M436"/>
    <mergeCell ref="O434:O436"/>
    <mergeCell ref="P434:P436"/>
    <mergeCell ref="A434:A436"/>
    <mergeCell ref="B434:B436"/>
    <mergeCell ref="C434:C436"/>
    <mergeCell ref="D434:D436"/>
    <mergeCell ref="G434:G436"/>
    <mergeCell ref="H434:H436"/>
    <mergeCell ref="R439:R442"/>
    <mergeCell ref="B443:B446"/>
    <mergeCell ref="C443:C446"/>
    <mergeCell ref="D443:D446"/>
    <mergeCell ref="E443:E446"/>
    <mergeCell ref="G443:G446"/>
    <mergeCell ref="H443:H446"/>
    <mergeCell ref="I443:I446"/>
    <mergeCell ref="K443:K446"/>
    <mergeCell ref="L443:L446"/>
    <mergeCell ref="K439:K442"/>
    <mergeCell ref="L439:L442"/>
    <mergeCell ref="M439:M442"/>
    <mergeCell ref="O439:O442"/>
    <mergeCell ref="P439:P442"/>
    <mergeCell ref="Q439:Q442"/>
    <mergeCell ref="Q434:Q436"/>
    <mergeCell ref="R434:R436"/>
    <mergeCell ref="K447:K449"/>
    <mergeCell ref="L447:L449"/>
    <mergeCell ref="M447:M449"/>
    <mergeCell ref="Q447:Q449"/>
    <mergeCell ref="R447:R449"/>
    <mergeCell ref="A450:A452"/>
    <mergeCell ref="B450:B452"/>
    <mergeCell ref="C450:C452"/>
    <mergeCell ref="D450:D452"/>
    <mergeCell ref="F450:F452"/>
    <mergeCell ref="M443:M446"/>
    <mergeCell ref="Q443:Q446"/>
    <mergeCell ref="R443:R446"/>
    <mergeCell ref="B447:B449"/>
    <mergeCell ref="C447:C449"/>
    <mergeCell ref="D447:D449"/>
    <mergeCell ref="E447:E449"/>
    <mergeCell ref="G447:G449"/>
    <mergeCell ref="H447:H449"/>
    <mergeCell ref="I447:I449"/>
    <mergeCell ref="I453:I455"/>
    <mergeCell ref="K453:K455"/>
    <mergeCell ref="L453:L455"/>
    <mergeCell ref="M453:M455"/>
    <mergeCell ref="P453:P455"/>
    <mergeCell ref="Q453:Q455"/>
    <mergeCell ref="O450:O452"/>
    <mergeCell ref="P450:P452"/>
    <mergeCell ref="Q450:Q452"/>
    <mergeCell ref="R450:R452"/>
    <mergeCell ref="A453:A455"/>
    <mergeCell ref="B453:B455"/>
    <mergeCell ref="C453:C455"/>
    <mergeCell ref="D453:D455"/>
    <mergeCell ref="G453:G455"/>
    <mergeCell ref="H453:H455"/>
    <mergeCell ref="G450:G452"/>
    <mergeCell ref="H450:H452"/>
    <mergeCell ref="I450:I452"/>
    <mergeCell ref="K450:K452"/>
    <mergeCell ref="L450:L452"/>
    <mergeCell ref="M450:M452"/>
    <mergeCell ref="P457:P459"/>
    <mergeCell ref="Q457:Q459"/>
    <mergeCell ref="R457:R459"/>
    <mergeCell ref="B462:B463"/>
    <mergeCell ref="C462:C463"/>
    <mergeCell ref="D462:D463"/>
    <mergeCell ref="G462:G463"/>
    <mergeCell ref="H462:H463"/>
    <mergeCell ref="I462:I463"/>
    <mergeCell ref="K462:K463"/>
    <mergeCell ref="H457:H459"/>
    <mergeCell ref="I457:I459"/>
    <mergeCell ref="K457:K459"/>
    <mergeCell ref="L457:L459"/>
    <mergeCell ref="M457:M459"/>
    <mergeCell ref="O457:O459"/>
    <mergeCell ref="A457:A459"/>
    <mergeCell ref="B457:B459"/>
    <mergeCell ref="C457:C459"/>
    <mergeCell ref="D457:D459"/>
    <mergeCell ref="E457:E459"/>
    <mergeCell ref="G457:G459"/>
    <mergeCell ref="P465:P467"/>
    <mergeCell ref="Q465:Q467"/>
    <mergeCell ref="R465:R467"/>
    <mergeCell ref="H465:H467"/>
    <mergeCell ref="I465:I467"/>
    <mergeCell ref="K465:K467"/>
    <mergeCell ref="L465:L467"/>
    <mergeCell ref="M465:M467"/>
    <mergeCell ref="O465:O467"/>
    <mergeCell ref="A465:A467"/>
    <mergeCell ref="B465:B467"/>
    <mergeCell ref="C465:C467"/>
    <mergeCell ref="D465:D467"/>
    <mergeCell ref="E465:E467"/>
    <mergeCell ref="G465:G467"/>
    <mergeCell ref="L462:L463"/>
    <mergeCell ref="M462:M463"/>
    <mergeCell ref="O462:O463"/>
    <mergeCell ref="P462:P463"/>
    <mergeCell ref="Q462:Q463"/>
    <mergeCell ref="R462:R463"/>
  </mergeCells>
  <pageMargins left="0.7" right="0.7" top="0.75" bottom="0.75" header="0.3" footer="0.3"/>
  <pageSetup paperSize="8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Исходная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Алина Григорьевна</dc:creator>
  <cp:lastModifiedBy>Петрова Алина Григорьевна</cp:lastModifiedBy>
  <cp:lastPrinted>2018-10-25T06:21:22Z</cp:lastPrinted>
  <dcterms:created xsi:type="dcterms:W3CDTF">2018-10-23T05:08:36Z</dcterms:created>
  <dcterms:modified xsi:type="dcterms:W3CDTF">2018-10-30T13:42:52Z</dcterms:modified>
</cp:coreProperties>
</file>