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Общие\КАПРЕМОНТ 2018\ОТЧЕТ\Отчет о выполнение\"/>
    </mc:Choice>
  </mc:AlternateContent>
  <bookViews>
    <workbookView xWindow="0" yWindow="0" windowWidth="24000" windowHeight="9675"/>
  </bookViews>
  <sheets>
    <sheet name="Исходная" sheetId="1" r:id="rId1"/>
  </sheets>
  <definedNames>
    <definedName name="_xlnm._FilterDatabase" localSheetId="0" hidden="1">Исходная!$A$2:$P$174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5" i="1" l="1"/>
  <c r="C145" i="1"/>
  <c r="D140" i="1"/>
  <c r="C140" i="1"/>
  <c r="D137" i="1"/>
  <c r="C137" i="1"/>
  <c r="D123" i="1"/>
  <c r="C123" i="1"/>
  <c r="D120" i="1"/>
  <c r="C120" i="1"/>
  <c r="D115" i="1"/>
  <c r="C115" i="1"/>
  <c r="D108" i="1"/>
  <c r="C108" i="1"/>
  <c r="D101" i="1"/>
  <c r="C101" i="1"/>
  <c r="D95" i="1"/>
  <c r="C95" i="1"/>
  <c r="D92" i="1"/>
  <c r="C92" i="1"/>
  <c r="D89" i="1"/>
  <c r="C89" i="1"/>
  <c r="D83" i="1"/>
  <c r="C83" i="1"/>
  <c r="C75" i="1"/>
  <c r="D58" i="1"/>
  <c r="C58" i="1"/>
  <c r="D40" i="1"/>
  <c r="C40" i="1"/>
  <c r="D29" i="1"/>
  <c r="C29" i="1"/>
  <c r="D26" i="1"/>
  <c r="C26" i="1"/>
  <c r="D19" i="1"/>
  <c r="C19" i="1"/>
  <c r="D12" i="1"/>
  <c r="C12" i="1"/>
</calcChain>
</file>

<file path=xl/sharedStrings.xml><?xml version="1.0" encoding="utf-8"?>
<sst xmlns="http://schemas.openxmlformats.org/spreadsheetml/2006/main" count="910" uniqueCount="334">
  <si>
    <t>№ п/п</t>
  </si>
  <si>
    <t>Номер договора</t>
  </si>
  <si>
    <t>Сумма договора</t>
  </si>
  <si>
    <t>Сумма по видам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</si>
  <si>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</si>
  <si>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</si>
  <si>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</si>
  <si>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</si>
  <si>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</si>
  <si>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</si>
  <si>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</si>
  <si>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</si>
  <si>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</si>
  <si>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</si>
  <si>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</si>
  <si>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</si>
  <si>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</si>
  <si>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</si>
  <si>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</si>
  <si>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</si>
  <si>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</si>
  <si>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</si>
  <si>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</si>
  <si>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</si>
  <si>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</si>
  <si>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</si>
  <si>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</si>
  <si>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</si>
  <si>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</si>
  <si>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82-КР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</si>
  <si>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</si>
  <si>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</si>
  <si>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</si>
  <si>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</si>
  <si>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</si>
  <si>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</si>
  <si>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</si>
  <si>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</si>
  <si>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</si>
  <si>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</si>
  <si>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</si>
  <si>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</si>
  <si>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</si>
  <si>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</si>
  <si>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</si>
  <si>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</si>
  <si>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</si>
  <si>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</si>
  <si>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</si>
  <si>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</si>
  <si>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</si>
  <si>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</si>
  <si>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</si>
  <si>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</si>
  <si>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</si>
  <si>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</si>
  <si>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</si>
  <si>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</si>
  <si>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</si>
  <si>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12-КР</t>
  </si>
  <si>
    <t>ООО "ТПК "Премьер"</t>
  </si>
  <si>
    <t>проспект Ленина, д. 75</t>
  </si>
  <si>
    <t>73-КР</t>
  </si>
  <si>
    <t>Шумерлинский район</t>
  </si>
  <si>
    <t xml:space="preserve"> с. Русские Алгаши, ул. Октябрьская, д. 9, корпус 1</t>
  </si>
  <si>
    <t>Осипов А.В.</t>
  </si>
  <si>
    <t>14-КР</t>
  </si>
  <si>
    <t>ООО "Стройсантех"</t>
  </si>
  <si>
    <t>проспект Ленина, д. 27</t>
  </si>
  <si>
    <t>26-КР</t>
  </si>
  <si>
    <t>Канашский район</t>
  </si>
  <si>
    <t>д. Чулкумаги,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</si>
  <si>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</si>
  <si>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</si>
  <si>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</si>
  <si>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</si>
  <si>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</si>
  <si>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</si>
  <si>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</si>
  <si>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</si>
  <si>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</si>
  <si>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52-КР</t>
  </si>
  <si>
    <t>ул. Пушкина, д. 56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</si>
  <si>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</si>
  <si>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</si>
  <si>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</si>
  <si>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</si>
  <si>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</si>
  <si>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</si>
  <si>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</si>
  <si>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</si>
  <si>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</si>
  <si>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</si>
  <si>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</si>
  <si>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</si>
  <si>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</si>
  <si>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</si>
  <si>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</si>
  <si>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</si>
  <si>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</si>
  <si>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</si>
  <si>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</si>
  <si>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Маркелов Н.И.</t>
  </si>
  <si>
    <t>76-КР</t>
  </si>
  <si>
    <t>Вурнарский район</t>
  </si>
  <si>
    <t>пгт. Вурнары, ул. Советская, д. 10</t>
  </si>
  <si>
    <t>Серебрякова С.Г.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</si>
  <si>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</si>
  <si>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</si>
  <si>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</si>
  <si>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</si>
  <si>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</si>
  <si>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</si>
  <si>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система электроснабжения</t>
  </si>
  <si>
    <t>с. Ишлеи, ул. Советская, д. 49</t>
  </si>
  <si>
    <t>93-КР</t>
  </si>
  <si>
    <t>ул. Р. Зорге, д. 4</t>
  </si>
  <si>
    <t xml:space="preserve"> ул. Ашмарина, д. 40</t>
  </si>
  <si>
    <t>ул. Ашмарина, д. 44</t>
  </si>
  <si>
    <t>ул. Пржевальского, д. 5</t>
  </si>
  <si>
    <t>ул. Пржевальского, д. 9</t>
  </si>
  <si>
    <t>16-КР</t>
  </si>
  <si>
    <t>ООО "Калита"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</si>
  <si>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</si>
  <si>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</si>
  <si>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</si>
  <si>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</si>
  <si>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</si>
  <si>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</si>
  <si>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</si>
  <si>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</si>
  <si>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</si>
  <si>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</si>
  <si>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</si>
  <si>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</si>
  <si>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</si>
  <si>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</si>
  <si>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</si>
  <si>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</si>
  <si>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</si>
  <si>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</si>
  <si>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Яхина Н.А.</t>
  </si>
  <si>
    <t>19-КР</t>
  </si>
  <si>
    <t>ООО "Вятка Сервис"</t>
  </si>
  <si>
    <t>проспект Ленина, д. 59</t>
  </si>
  <si>
    <t>49-КР</t>
  </si>
  <si>
    <t>Порецкйи район</t>
  </si>
  <si>
    <t>с. Порецкое, ул. Ульянова, д. 133</t>
  </si>
  <si>
    <t>50-КР</t>
  </si>
  <si>
    <t>г. Алатырь</t>
  </si>
  <si>
    <t>ул. Первомайская, д. 78</t>
  </si>
  <si>
    <t>67-КР</t>
  </si>
  <si>
    <t>Козловский район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</si>
  <si>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</si>
  <si>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</si>
  <si>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</si>
  <si>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</si>
  <si>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</si>
  <si>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70-КР</t>
  </si>
  <si>
    <t>Порецкий район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</si>
  <si>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</si>
  <si>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</si>
  <si>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</si>
  <si>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</si>
  <si>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</si>
  <si>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</si>
  <si>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</si>
  <si>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</si>
  <si>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</si>
  <si>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</si>
  <si>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</si>
  <si>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</si>
  <si>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</si>
  <si>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</si>
  <si>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</si>
  <si>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</si>
  <si>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</si>
  <si>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</si>
  <si>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</si>
  <si>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</si>
  <si>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</si>
  <si>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</si>
  <si>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г. Шумерля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</si>
  <si>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</si>
  <si>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</si>
  <si>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</si>
  <si>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</si>
  <si>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</si>
  <si>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</si>
  <si>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</si>
  <si>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</si>
  <si>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</si>
  <si>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</si>
  <si>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</si>
  <si>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</si>
  <si>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</si>
  <si>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</si>
  <si>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</si>
  <si>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</si>
  <si>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</si>
  <si>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</si>
  <si>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</si>
  <si>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</si>
  <si>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</si>
  <si>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</si>
  <si>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</si>
  <si>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</si>
  <si>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</si>
  <si>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</si>
  <si>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</si>
  <si>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</si>
  <si>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</si>
  <si>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</si>
  <si>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</si>
  <si>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</si>
  <si>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система канализации и водоотведения</t>
  </si>
  <si>
    <t>66-КР</t>
  </si>
  <si>
    <t>проспект Ленина, д. 34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</si>
  <si>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</si>
  <si>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</si>
  <si>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</si>
  <si>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</si>
  <si>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</si>
  <si>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</si>
  <si>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</si>
  <si>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</si>
  <si>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</si>
  <si>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</si>
  <si>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</si>
  <si>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</si>
  <si>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</si>
  <si>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</si>
  <si>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85-КР</t>
  </si>
  <si>
    <t>ул. Энгельса, д. 40</t>
  </si>
  <si>
    <t xml:space="preserve">г. Чебоксары </t>
  </si>
  <si>
    <t>ул. И. Яковлева 8 корп.1</t>
  </si>
  <si>
    <t>ремонт кровли</t>
  </si>
  <si>
    <t>59-КР</t>
  </si>
  <si>
    <t>ООО "Мастер Кровли"</t>
  </si>
  <si>
    <t>г. Новочебоксарск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</si>
  <si>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</si>
  <si>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</si>
  <si>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</si>
  <si>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</si>
  <si>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</si>
  <si>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</si>
  <si>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</si>
  <si>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</si>
  <si>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</si>
  <si>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</si>
  <si>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</si>
  <si>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</si>
  <si>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</si>
  <si>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</si>
  <si>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</si>
  <si>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90-КР</t>
  </si>
  <si>
    <t>ООО "ВолгаРемСтрой"</t>
  </si>
  <si>
    <t>с. Ишлеи, ул. Советская, д. 47</t>
  </si>
  <si>
    <t>ООО "Стройремсервис"</t>
  </si>
  <si>
    <t>бульвар Купца Ефремова, д. 1</t>
  </si>
  <si>
    <t>ремонт системы теплоснабжения, замена узлов управления и регулирования потребления тепловой энергии</t>
  </si>
  <si>
    <t>1</t>
  </si>
  <si>
    <t>Всего</t>
  </si>
  <si>
    <t>95-КР</t>
  </si>
  <si>
    <t>пр. Ленина д.53</t>
  </si>
  <si>
    <t>96-КР</t>
  </si>
  <si>
    <t>94-КР</t>
  </si>
  <si>
    <t>97-КР</t>
  </si>
  <si>
    <t>98-КР</t>
  </si>
  <si>
    <t>99-КР</t>
  </si>
  <si>
    <t>100-КР</t>
  </si>
  <si>
    <t>мкр. Стрелка д. 15</t>
  </si>
  <si>
    <t>система теплоснабжения</t>
  </si>
  <si>
    <t>101-КР</t>
  </si>
  <si>
    <t>мкр. Стрелка д. 1</t>
  </si>
  <si>
    <t>102-КР</t>
  </si>
  <si>
    <t>ул. Энгельса д. 18</t>
  </si>
  <si>
    <t>103-КР</t>
  </si>
  <si>
    <t>104-КР</t>
  </si>
  <si>
    <t>ул. 9-ой Пятилетки д.2А</t>
  </si>
  <si>
    <t>105-КР</t>
  </si>
  <si>
    <t>106-КР</t>
  </si>
  <si>
    <t>ул.Николаева д.47</t>
  </si>
  <si>
    <t>107-КР</t>
  </si>
  <si>
    <t>пр. Ленина д. 44</t>
  </si>
  <si>
    <t>108-КР</t>
  </si>
  <si>
    <t>ООО "ГорИСС"</t>
  </si>
  <si>
    <t>Эгерский бульвар д. 3 Б1</t>
  </si>
  <si>
    <t>система горячего водоснабжения</t>
  </si>
  <si>
    <t>система холодного водоснабжения</t>
  </si>
  <si>
    <t>109-КР</t>
  </si>
  <si>
    <t>Эгерский бульвар д. 3 Б2</t>
  </si>
  <si>
    <t>110-КР</t>
  </si>
  <si>
    <t>Эгерский бульвар д. 3 Б3</t>
  </si>
  <si>
    <t>111-КР</t>
  </si>
  <si>
    <t>Эгерский бульвар д. 3 Б4</t>
  </si>
  <si>
    <t>112-КР</t>
  </si>
  <si>
    <t>Эгерский бульвар д. 3 Б5</t>
  </si>
  <si>
    <t>113-КР</t>
  </si>
  <si>
    <t>Эгерский бульвар д. 3 Б6</t>
  </si>
  <si>
    <t>114-КР</t>
  </si>
  <si>
    <t>9-ой Пятилетки д.4А</t>
  </si>
  <si>
    <t>119-КР</t>
  </si>
  <si>
    <t>120-КР</t>
  </si>
  <si>
    <t>пр. Ленина д. 32</t>
  </si>
  <si>
    <t>121-КР</t>
  </si>
  <si>
    <t>122-КР</t>
  </si>
  <si>
    <t>ул. Ашмарина д.2</t>
  </si>
  <si>
    <t>115-КР</t>
  </si>
  <si>
    <t>123-КР</t>
  </si>
  <si>
    <t>ул. Ашмарина д.4</t>
  </si>
  <si>
    <t>116-КР</t>
  </si>
  <si>
    <t>117-КР</t>
  </si>
  <si>
    <t>пос. Октябрский ул. Лесхозная д.22</t>
  </si>
  <si>
    <t>124-КР</t>
  </si>
  <si>
    <t>пр. Ленина д. 34А</t>
  </si>
  <si>
    <t>125-КР</t>
  </si>
  <si>
    <t>пр. Ленина д. 35</t>
  </si>
  <si>
    <t>126-КР</t>
  </si>
  <si>
    <t>пгт. Вурнары</t>
  </si>
  <si>
    <t>ул. Чернышевского д.14</t>
  </si>
  <si>
    <t>127-КР</t>
  </si>
  <si>
    <t>Комсомольский район</t>
  </si>
  <si>
    <t>с. Комсомольское ул. Заводская д.41А</t>
  </si>
  <si>
    <t>118-КР</t>
  </si>
  <si>
    <t>ООО"Калита"</t>
  </si>
  <si>
    <t>ул. Ломоносова д.2</t>
  </si>
  <si>
    <t>Яхина Н.А</t>
  </si>
  <si>
    <t>ул. К. Иванова д.76/14</t>
  </si>
  <si>
    <t>ООО"ТПК ПремьеР"</t>
  </si>
  <si>
    <t>ООО "ТПК ПремьеР"</t>
  </si>
  <si>
    <t>ООО "ТПК Премьер"</t>
  </si>
  <si>
    <t>157705732,56</t>
  </si>
  <si>
    <t xml:space="preserve">Сведения о заключенных договорах на проведение капитального ремонта МКД и объемах выполненых работ на 06.06.2018г.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</si>
</sst>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</font>
    <font>
      <b/>
      <sz val="11"/>
      <name val="Times New Roman"/>
    </font>
    <font>
      <sz val="11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6" fillId="2" borderId="9" xfId="0" applyFont="1" applyFill="1" applyBorder="1"/>
    <xf numFmtId="1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2" borderId="13" xfId="0" applyFont="1" applyFill="1" applyBorder="1"/>
    <xf numFmtId="14" fontId="3" fillId="2" borderId="13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2" borderId="12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3" borderId="12" xfId="0" applyFont="1" applyFill="1" applyBorder="1"/>
    <xf numFmtId="14" fontId="4" fillId="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3" borderId="12" xfId="0" applyNumberFormat="1" applyFont="1" applyFill="1" applyBorder="1"/>
    <xf numFmtId="0" fontId="3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4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0" fontId="10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8"/>
  <sheetViews>
    <sheetView tabSelected="1" topLeftCell="A58" zoomScale="95" zoomScaleNormal="95" workbookViewId="0">
      <selection activeCell="K67" sqref="K67:K69"/>
    </sheetView>
  </sheetViews>
  <sheetFormatPr defaultRowHeight="15" x14ac:dyDescent="0.25"/>
  <cols>
    <col min="1" max="1" width="2.85546875" customWidth="1"/>
    <col min="2" max="2" width="8.85546875" customWidth="1"/>
    <col min="3" max="3" width="14" customWidth="1"/>
    <col min="4" max="4" width="14.5703125" customWidth="1"/>
    <col min="5" max="5" width="19.7109375" customWidth="1"/>
    <col min="6" max="6" width="18.85546875" customWidth="1"/>
    <col min="7" max="7" width="21.7109375" customWidth="1"/>
    <col min="8" max="8" width="16.85546875" customWidth="1"/>
    <col min="9" max="9" width="13.7109375" bestFit="1" customWidth="1"/>
    <col min="11" max="11" width="12" customWidth="1"/>
    <col min="12" max="12" width="8.85546875" style="10" customWidth="1"/>
    <col min="13" max="13" width="10.5703125" customWidth="1"/>
    <col min="14" max="14" width="14.28515625" customWidth="1"/>
    <col min="15" max="15" width="15.42578125" customWidth="1"/>
    <col min="16" max="16" width="16.42578125" bestFit="1" customWidth="1"/>
  </cols>
  <sheetData>
    <row r="1" spans="1:20" ht="18.75" x14ac:dyDescent="0.3">
      <c r="A1" s="107" t="s">
        <v>333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0" ht="73.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8" t="s">
        <v>11</v>
      </c>
      <c r="M2" s="37" t="s">
        <v>12</v>
      </c>
      <c r="N2" s="37" t="s">
        <v>13</v>
      </c>
      <c r="O2" s="37" t="s">
        <v>14</v>
      </c>
      <c r="P2" s="39" t="s">
        <v>15</v>
      </c>
    </row>
    <row r="3" spans="1:20" ht="15" customHeight="1" x14ac:dyDescent="0.25">
      <c r="A3" s="40">
        <v>1</v>
      </c>
      <c r="B3" s="41" t="s">
        <v>16</v>
      </c>
      <c r="C3" s="42">
        <v>1232182.17</v>
      </c>
      <c r="D3" s="42">
        <v>1232182.17</v>
      </c>
      <c r="E3" s="34" t="s">
        <v>17</v>
      </c>
      <c r="F3" s="34" t="s">
        <v>18</v>
      </c>
      <c r="G3" s="34" t="s">
        <v>19</v>
      </c>
      <c r="H3" s="34" t="s">
        <v>20</v>
      </c>
      <c r="I3" s="41">
        <v>43230</v>
      </c>
      <c r="J3" s="34">
        <v>60</v>
      </c>
      <c r="K3" s="41">
        <v>43289</v>
      </c>
      <c r="L3" s="43">
        <v>50</v>
      </c>
      <c r="M3" s="41"/>
      <c r="N3" s="41"/>
      <c r="O3" s="34" t="s">
        <v>21</v>
      </c>
      <c r="P3" s="31" t="s">
        <v>22</v>
      </c>
    </row>
    <row r="4" spans="1:20" ht="30" x14ac:dyDescent="0.25">
      <c r="A4" s="40">
        <v>2</v>
      </c>
      <c r="B4" s="34" t="s">
        <v>23</v>
      </c>
      <c r="C4" s="42">
        <v>944263.7</v>
      </c>
      <c r="D4" s="42">
        <v>944263.7</v>
      </c>
      <c r="E4" s="34" t="s">
        <v>17</v>
      </c>
      <c r="F4" s="34" t="s">
        <v>24</v>
      </c>
      <c r="G4" s="34" t="s">
        <v>25</v>
      </c>
      <c r="H4" s="34" t="s">
        <v>20</v>
      </c>
      <c r="I4" s="41">
        <v>43244</v>
      </c>
      <c r="J4" s="34">
        <v>60</v>
      </c>
      <c r="K4" s="41">
        <v>43303</v>
      </c>
      <c r="L4" s="43">
        <v>25</v>
      </c>
      <c r="M4" s="44"/>
      <c r="N4" s="44"/>
      <c r="O4" s="34" t="s">
        <v>21</v>
      </c>
      <c r="P4" s="31" t="s">
        <v>26</v>
      </c>
    </row>
    <row r="5" spans="1:20" ht="30" x14ac:dyDescent="0.25">
      <c r="A5" s="40">
        <v>3</v>
      </c>
      <c r="B5" s="34" t="s">
        <v>27</v>
      </c>
      <c r="C5" s="42">
        <v>1051813.8</v>
      </c>
      <c r="D5" s="42">
        <v>1051813.8</v>
      </c>
      <c r="E5" s="34" t="s">
        <v>17</v>
      </c>
      <c r="F5" s="34" t="s">
        <v>24</v>
      </c>
      <c r="G5" s="34" t="s">
        <v>28</v>
      </c>
      <c r="H5" s="34" t="s">
        <v>20</v>
      </c>
      <c r="I5" s="41">
        <v>43241</v>
      </c>
      <c r="J5" s="34">
        <v>60</v>
      </c>
      <c r="K5" s="41">
        <v>43300</v>
      </c>
      <c r="L5" s="43">
        <v>35</v>
      </c>
      <c r="M5" s="44"/>
      <c r="N5" s="44"/>
      <c r="O5" s="34" t="s">
        <v>21</v>
      </c>
      <c r="P5" s="31" t="s">
        <v>26</v>
      </c>
    </row>
    <row r="6" spans="1:20" ht="30" x14ac:dyDescent="0.25">
      <c r="A6" s="40"/>
      <c r="B6" s="34" t="s">
        <v>281</v>
      </c>
      <c r="C6" s="42">
        <v>3643336.71</v>
      </c>
      <c r="D6" s="42">
        <v>3643336.71</v>
      </c>
      <c r="E6" s="34" t="s">
        <v>17</v>
      </c>
      <c r="F6" s="34" t="s">
        <v>24</v>
      </c>
      <c r="G6" s="34" t="s">
        <v>282</v>
      </c>
      <c r="H6" s="34" t="s">
        <v>272</v>
      </c>
      <c r="I6" s="41">
        <v>43252</v>
      </c>
      <c r="J6" s="34">
        <v>90</v>
      </c>
      <c r="K6" s="41">
        <v>43341</v>
      </c>
      <c r="L6" s="43">
        <v>5</v>
      </c>
      <c r="M6" s="44"/>
      <c r="N6" s="44"/>
      <c r="O6" s="34" t="s">
        <v>330</v>
      </c>
      <c r="P6" s="31" t="s">
        <v>26</v>
      </c>
    </row>
    <row r="7" spans="1:20" ht="45" x14ac:dyDescent="0.25">
      <c r="A7" s="40"/>
      <c r="B7" s="96" t="s">
        <v>306</v>
      </c>
      <c r="C7" s="93">
        <v>377575.73</v>
      </c>
      <c r="D7" s="93">
        <v>377575.73</v>
      </c>
      <c r="E7" s="96" t="s">
        <v>17</v>
      </c>
      <c r="F7" s="96" t="s">
        <v>24</v>
      </c>
      <c r="G7" s="96" t="s">
        <v>307</v>
      </c>
      <c r="H7" s="34" t="s">
        <v>215</v>
      </c>
      <c r="I7" s="127">
        <v>43256</v>
      </c>
      <c r="J7" s="96">
        <v>50</v>
      </c>
      <c r="K7" s="99">
        <v>43305</v>
      </c>
      <c r="L7" s="43">
        <v>5</v>
      </c>
      <c r="M7" s="44"/>
      <c r="N7" s="44"/>
      <c r="O7" s="96" t="s">
        <v>329</v>
      </c>
      <c r="P7" s="96" t="s">
        <v>106</v>
      </c>
    </row>
    <row r="8" spans="1:20" ht="79.5" customHeight="1" x14ac:dyDescent="0.25">
      <c r="A8" s="45"/>
      <c r="B8" s="98"/>
      <c r="C8" s="95"/>
      <c r="D8" s="95"/>
      <c r="E8" s="98"/>
      <c r="F8" s="98"/>
      <c r="G8" s="98"/>
      <c r="H8" s="34" t="s">
        <v>289</v>
      </c>
      <c r="I8" s="128"/>
      <c r="J8" s="98"/>
      <c r="K8" s="101"/>
      <c r="L8" s="43">
        <v>5</v>
      </c>
      <c r="M8" s="46"/>
      <c r="N8" s="46"/>
      <c r="O8" s="98"/>
      <c r="P8" s="98"/>
    </row>
    <row r="9" spans="1:20" ht="50.25" customHeight="1" x14ac:dyDescent="0.25">
      <c r="A9" s="40"/>
      <c r="B9" s="96" t="s">
        <v>309</v>
      </c>
      <c r="C9" s="93">
        <v>208580.48000000001</v>
      </c>
      <c r="D9" s="93">
        <v>208580.48000000001</v>
      </c>
      <c r="E9" s="96" t="s">
        <v>17</v>
      </c>
      <c r="F9" s="96" t="s">
        <v>24</v>
      </c>
      <c r="G9" s="96" t="s">
        <v>310</v>
      </c>
      <c r="H9" s="34" t="s">
        <v>289</v>
      </c>
      <c r="I9" s="127">
        <v>43256</v>
      </c>
      <c r="J9" s="96">
        <v>50</v>
      </c>
      <c r="K9" s="99">
        <v>43305</v>
      </c>
      <c r="L9" s="43">
        <v>5</v>
      </c>
      <c r="M9" s="129"/>
      <c r="N9" s="129"/>
      <c r="O9" s="96" t="s">
        <v>330</v>
      </c>
      <c r="P9" s="96" t="s">
        <v>106</v>
      </c>
      <c r="T9" s="12"/>
    </row>
    <row r="10" spans="1:20" ht="44.25" customHeight="1" x14ac:dyDescent="0.25">
      <c r="A10" s="45"/>
      <c r="B10" s="98"/>
      <c r="C10" s="95"/>
      <c r="D10" s="95"/>
      <c r="E10" s="98"/>
      <c r="F10" s="98"/>
      <c r="G10" s="98"/>
      <c r="H10" s="34" t="s">
        <v>215</v>
      </c>
      <c r="I10" s="128"/>
      <c r="J10" s="98"/>
      <c r="K10" s="101"/>
      <c r="L10" s="43">
        <v>5</v>
      </c>
      <c r="M10" s="103"/>
      <c r="N10" s="103"/>
      <c r="O10" s="98"/>
      <c r="P10" s="98"/>
    </row>
    <row r="11" spans="1:20" ht="15.75" thickBot="1" x14ac:dyDescent="0.3">
      <c r="A11" s="40">
        <v>4</v>
      </c>
      <c r="B11" s="34" t="s">
        <v>29</v>
      </c>
      <c r="C11" s="42">
        <v>2014752.53</v>
      </c>
      <c r="D11" s="42">
        <v>2014752.53</v>
      </c>
      <c r="E11" s="34" t="s">
        <v>17</v>
      </c>
      <c r="F11" s="34" t="s">
        <v>24</v>
      </c>
      <c r="G11" s="34" t="s">
        <v>30</v>
      </c>
      <c r="H11" s="34" t="s">
        <v>20</v>
      </c>
      <c r="I11" s="41">
        <v>43244</v>
      </c>
      <c r="J11" s="34">
        <v>90</v>
      </c>
      <c r="K11" s="41">
        <v>43333</v>
      </c>
      <c r="L11" s="43">
        <v>20</v>
      </c>
      <c r="M11" s="44"/>
      <c r="N11" s="44"/>
      <c r="O11" s="34" t="s">
        <v>21</v>
      </c>
      <c r="P11" s="31" t="s">
        <v>26</v>
      </c>
    </row>
    <row r="12" spans="1:20" ht="15.75" thickBot="1" x14ac:dyDescent="0.3">
      <c r="A12" s="47"/>
      <c r="B12" s="48" t="s">
        <v>31</v>
      </c>
      <c r="C12" s="49">
        <f>SUM(C3:C11)</f>
        <v>9472505.1199999992</v>
      </c>
      <c r="D12" s="49">
        <f>SUM(D3:D11)</f>
        <v>9472505.1199999992</v>
      </c>
      <c r="E12" s="50"/>
      <c r="F12" s="51"/>
      <c r="G12" s="48">
        <v>7</v>
      </c>
      <c r="H12" s="48">
        <v>9</v>
      </c>
      <c r="I12" s="52"/>
      <c r="J12" s="51"/>
      <c r="K12" s="53"/>
      <c r="L12" s="54"/>
      <c r="M12" s="53"/>
      <c r="N12" s="53"/>
      <c r="O12" s="51"/>
      <c r="P12" s="55"/>
    </row>
    <row r="13" spans="1:20" x14ac:dyDescent="0.25">
      <c r="A13" s="56">
        <v>5</v>
      </c>
      <c r="B13" s="57" t="s">
        <v>32</v>
      </c>
      <c r="C13" s="58">
        <v>583703.72</v>
      </c>
      <c r="D13" s="58">
        <v>583703.72</v>
      </c>
      <c r="E13" s="57" t="s">
        <v>33</v>
      </c>
      <c r="F13" s="57" t="s">
        <v>18</v>
      </c>
      <c r="G13" s="57" t="s">
        <v>34</v>
      </c>
      <c r="H13" s="57" t="s">
        <v>20</v>
      </c>
      <c r="I13" s="59">
        <v>43230</v>
      </c>
      <c r="J13" s="57">
        <v>60</v>
      </c>
      <c r="K13" s="59">
        <v>43289</v>
      </c>
      <c r="L13" s="60">
        <v>95</v>
      </c>
      <c r="M13" s="59">
        <v>43245</v>
      </c>
      <c r="N13" s="59"/>
      <c r="O13" s="57" t="s">
        <v>21</v>
      </c>
      <c r="P13" s="61" t="s">
        <v>22</v>
      </c>
    </row>
    <row r="14" spans="1:20" ht="41.25" customHeight="1" x14ac:dyDescent="0.25">
      <c r="A14" s="40">
        <v>6</v>
      </c>
      <c r="B14" s="34" t="s">
        <v>35</v>
      </c>
      <c r="C14" s="42">
        <v>581624.22</v>
      </c>
      <c r="D14" s="42">
        <v>581624.22</v>
      </c>
      <c r="E14" s="34" t="s">
        <v>33</v>
      </c>
      <c r="F14" s="34" t="s">
        <v>18</v>
      </c>
      <c r="G14" s="34" t="s">
        <v>36</v>
      </c>
      <c r="H14" s="34" t="s">
        <v>20</v>
      </c>
      <c r="I14" s="41">
        <v>43230</v>
      </c>
      <c r="J14" s="34">
        <v>60</v>
      </c>
      <c r="K14" s="41">
        <v>43289</v>
      </c>
      <c r="L14" s="43">
        <v>95</v>
      </c>
      <c r="M14" s="41">
        <v>43245</v>
      </c>
      <c r="N14" s="41"/>
      <c r="O14" s="34" t="s">
        <v>21</v>
      </c>
      <c r="P14" s="31" t="s">
        <v>22</v>
      </c>
    </row>
    <row r="15" spans="1:20" x14ac:dyDescent="0.25">
      <c r="A15" s="40">
        <v>7</v>
      </c>
      <c r="B15" s="34" t="s">
        <v>37</v>
      </c>
      <c r="C15" s="42">
        <v>2946773.65</v>
      </c>
      <c r="D15" s="42">
        <v>2946773.65</v>
      </c>
      <c r="E15" s="34" t="s">
        <v>33</v>
      </c>
      <c r="F15" s="34" t="s">
        <v>18</v>
      </c>
      <c r="G15" s="34" t="s">
        <v>38</v>
      </c>
      <c r="H15" s="34" t="s">
        <v>20</v>
      </c>
      <c r="I15" s="41">
        <v>43241</v>
      </c>
      <c r="J15" s="34">
        <v>90</v>
      </c>
      <c r="K15" s="41">
        <v>43330</v>
      </c>
      <c r="L15" s="43">
        <v>5</v>
      </c>
      <c r="M15" s="44"/>
      <c r="N15" s="44"/>
      <c r="O15" s="34" t="s">
        <v>21</v>
      </c>
      <c r="P15" s="31" t="s">
        <v>22</v>
      </c>
    </row>
    <row r="16" spans="1:20" ht="30" x14ac:dyDescent="0.25">
      <c r="A16" s="40">
        <v>8</v>
      </c>
      <c r="B16" s="34" t="s">
        <v>39</v>
      </c>
      <c r="C16" s="42">
        <v>569367.93999999994</v>
      </c>
      <c r="D16" s="42">
        <v>569367.93999999994</v>
      </c>
      <c r="E16" s="34" t="s">
        <v>33</v>
      </c>
      <c r="F16" s="34" t="s">
        <v>40</v>
      </c>
      <c r="G16" s="34" t="s">
        <v>41</v>
      </c>
      <c r="H16" s="34" t="s">
        <v>20</v>
      </c>
      <c r="I16" s="41">
        <v>43241</v>
      </c>
      <c r="J16" s="34">
        <v>60</v>
      </c>
      <c r="K16" s="41">
        <v>43300</v>
      </c>
      <c r="L16" s="43">
        <v>5</v>
      </c>
      <c r="M16" s="44"/>
      <c r="N16" s="44"/>
      <c r="O16" s="34" t="s">
        <v>21</v>
      </c>
      <c r="P16" s="31" t="s">
        <v>42</v>
      </c>
    </row>
    <row r="17" spans="1:16" ht="45" x14ac:dyDescent="0.25">
      <c r="A17" s="40">
        <v>9</v>
      </c>
      <c r="B17" s="34" t="s">
        <v>43</v>
      </c>
      <c r="C17" s="42">
        <v>719661.44</v>
      </c>
      <c r="D17" s="42">
        <v>719661.44</v>
      </c>
      <c r="E17" s="34" t="s">
        <v>33</v>
      </c>
      <c r="F17" s="34" t="s">
        <v>44</v>
      </c>
      <c r="G17" s="34" t="s">
        <v>45</v>
      </c>
      <c r="H17" s="34" t="s">
        <v>20</v>
      </c>
      <c r="I17" s="41">
        <v>43241</v>
      </c>
      <c r="J17" s="34">
        <v>60</v>
      </c>
      <c r="K17" s="41">
        <v>43300</v>
      </c>
      <c r="L17" s="43">
        <v>10</v>
      </c>
      <c r="M17" s="44"/>
      <c r="N17" s="44"/>
      <c r="O17" s="34" t="s">
        <v>21</v>
      </c>
      <c r="P17" s="31" t="s">
        <v>42</v>
      </c>
    </row>
    <row r="18" spans="1:16" ht="30.75" thickBot="1" x14ac:dyDescent="0.3">
      <c r="A18" s="40">
        <v>10</v>
      </c>
      <c r="B18" s="34" t="s">
        <v>46</v>
      </c>
      <c r="C18" s="42">
        <v>1511544.87</v>
      </c>
      <c r="D18" s="42">
        <v>1511544.87</v>
      </c>
      <c r="E18" s="34" t="s">
        <v>33</v>
      </c>
      <c r="F18" s="34" t="s">
        <v>44</v>
      </c>
      <c r="G18" s="34" t="s">
        <v>47</v>
      </c>
      <c r="H18" s="34" t="s">
        <v>20</v>
      </c>
      <c r="I18" s="41">
        <v>41415</v>
      </c>
      <c r="J18" s="34">
        <v>70</v>
      </c>
      <c r="K18" s="41">
        <v>43241</v>
      </c>
      <c r="L18" s="43">
        <v>10</v>
      </c>
      <c r="M18" s="44"/>
      <c r="N18" s="44"/>
      <c r="O18" s="34" t="s">
        <v>21</v>
      </c>
      <c r="P18" s="31" t="s">
        <v>42</v>
      </c>
    </row>
    <row r="19" spans="1:16" ht="15.75" thickBot="1" x14ac:dyDescent="0.3">
      <c r="A19" s="47"/>
      <c r="B19" s="48" t="s">
        <v>31</v>
      </c>
      <c r="C19" s="49">
        <f>SUM(C13:C18)</f>
        <v>6912675.8399999989</v>
      </c>
      <c r="D19" s="49">
        <f>SUM(D13:D18)</f>
        <v>6912675.8399999989</v>
      </c>
      <c r="E19" s="50"/>
      <c r="F19" s="51"/>
      <c r="G19" s="48">
        <v>6</v>
      </c>
      <c r="H19" s="48">
        <v>6</v>
      </c>
      <c r="I19" s="52"/>
      <c r="J19" s="51"/>
      <c r="K19" s="53"/>
      <c r="L19" s="54"/>
      <c r="M19" s="53"/>
      <c r="N19" s="53"/>
      <c r="O19" s="51"/>
      <c r="P19" s="55"/>
    </row>
    <row r="20" spans="1:16" x14ac:dyDescent="0.25">
      <c r="A20" s="56">
        <v>11</v>
      </c>
      <c r="B20" s="57" t="s">
        <v>48</v>
      </c>
      <c r="C20" s="58">
        <v>583684.01</v>
      </c>
      <c r="D20" s="58">
        <v>583684.01</v>
      </c>
      <c r="E20" s="57" t="s">
        <v>49</v>
      </c>
      <c r="F20" s="57" t="s">
        <v>18</v>
      </c>
      <c r="G20" s="57" t="s">
        <v>50</v>
      </c>
      <c r="H20" s="57" t="s">
        <v>20</v>
      </c>
      <c r="I20" s="59">
        <v>43230</v>
      </c>
      <c r="J20" s="57">
        <v>60</v>
      </c>
      <c r="K20" s="59">
        <v>43289</v>
      </c>
      <c r="L20" s="60">
        <v>100</v>
      </c>
      <c r="M20" s="59">
        <v>43238</v>
      </c>
      <c r="N20" s="59">
        <v>43249</v>
      </c>
      <c r="O20" s="57" t="s">
        <v>21</v>
      </c>
      <c r="P20" s="61" t="s">
        <v>22</v>
      </c>
    </row>
    <row r="21" spans="1:16" x14ac:dyDescent="0.25">
      <c r="A21" s="40">
        <v>12</v>
      </c>
      <c r="B21" s="34" t="s">
        <v>51</v>
      </c>
      <c r="C21" s="42">
        <v>607275.9</v>
      </c>
      <c r="D21" s="42">
        <v>607275.9</v>
      </c>
      <c r="E21" s="34" t="s">
        <v>49</v>
      </c>
      <c r="F21" s="34" t="s">
        <v>18</v>
      </c>
      <c r="G21" s="34" t="s">
        <v>52</v>
      </c>
      <c r="H21" s="34" t="s">
        <v>20</v>
      </c>
      <c r="I21" s="41">
        <v>43230</v>
      </c>
      <c r="J21" s="34">
        <v>60</v>
      </c>
      <c r="K21" s="41">
        <v>43289</v>
      </c>
      <c r="L21" s="43">
        <v>100</v>
      </c>
      <c r="M21" s="41">
        <v>43238</v>
      </c>
      <c r="N21" s="41">
        <v>43249</v>
      </c>
      <c r="O21" s="34" t="s">
        <v>21</v>
      </c>
      <c r="P21" s="31" t="s">
        <v>22</v>
      </c>
    </row>
    <row r="22" spans="1:16" x14ac:dyDescent="0.25">
      <c r="A22" s="40">
        <v>13</v>
      </c>
      <c r="B22" s="34" t="s">
        <v>53</v>
      </c>
      <c r="C22" s="42">
        <v>580721.52</v>
      </c>
      <c r="D22" s="42">
        <v>580721.52</v>
      </c>
      <c r="E22" s="34" t="s">
        <v>49</v>
      </c>
      <c r="F22" s="34" t="s">
        <v>18</v>
      </c>
      <c r="G22" s="34" t="s">
        <v>54</v>
      </c>
      <c r="H22" s="34" t="s">
        <v>20</v>
      </c>
      <c r="I22" s="41">
        <v>43230</v>
      </c>
      <c r="J22" s="34">
        <v>60</v>
      </c>
      <c r="K22" s="41">
        <v>43289</v>
      </c>
      <c r="L22" s="43">
        <v>100</v>
      </c>
      <c r="M22" s="41">
        <v>43238</v>
      </c>
      <c r="N22" s="41">
        <v>43249</v>
      </c>
      <c r="O22" s="34" t="s">
        <v>21</v>
      </c>
      <c r="P22" s="31" t="s">
        <v>22</v>
      </c>
    </row>
    <row r="23" spans="1:16" x14ac:dyDescent="0.25">
      <c r="A23" s="40">
        <v>14</v>
      </c>
      <c r="B23" s="34" t="s">
        <v>55</v>
      </c>
      <c r="C23" s="42">
        <v>583703.72</v>
      </c>
      <c r="D23" s="42">
        <v>583703.72</v>
      </c>
      <c r="E23" s="34" t="s">
        <v>49</v>
      </c>
      <c r="F23" s="34" t="s">
        <v>18</v>
      </c>
      <c r="G23" s="34" t="s">
        <v>56</v>
      </c>
      <c r="H23" s="34" t="s">
        <v>20</v>
      </c>
      <c r="I23" s="41">
        <v>43230</v>
      </c>
      <c r="J23" s="34">
        <v>60</v>
      </c>
      <c r="K23" s="41">
        <v>43289</v>
      </c>
      <c r="L23" s="43">
        <v>95</v>
      </c>
      <c r="M23" s="41">
        <v>43238</v>
      </c>
      <c r="N23" s="41">
        <v>43249</v>
      </c>
      <c r="O23" s="34" t="s">
        <v>21</v>
      </c>
      <c r="P23" s="31" t="s">
        <v>22</v>
      </c>
    </row>
    <row r="24" spans="1:16" x14ac:dyDescent="0.25">
      <c r="A24" s="40">
        <v>15</v>
      </c>
      <c r="B24" s="34" t="s">
        <v>57</v>
      </c>
      <c r="C24" s="42">
        <v>1379842.9</v>
      </c>
      <c r="D24" s="42">
        <v>1379842.9</v>
      </c>
      <c r="E24" s="34" t="s">
        <v>49</v>
      </c>
      <c r="F24" s="34" t="s">
        <v>18</v>
      </c>
      <c r="G24" s="34" t="s">
        <v>58</v>
      </c>
      <c r="H24" s="34" t="s">
        <v>20</v>
      </c>
      <c r="I24" s="41">
        <v>43242</v>
      </c>
      <c r="J24" s="34">
        <v>70</v>
      </c>
      <c r="K24" s="41">
        <v>43311</v>
      </c>
      <c r="L24" s="43">
        <v>5</v>
      </c>
      <c r="M24" s="44"/>
      <c r="N24" s="44"/>
      <c r="O24" s="34" t="s">
        <v>21</v>
      </c>
      <c r="P24" s="31" t="s">
        <v>22</v>
      </c>
    </row>
    <row r="25" spans="1:16" ht="30.75" thickBot="1" x14ac:dyDescent="0.3">
      <c r="A25" s="40"/>
      <c r="B25" s="34" t="s">
        <v>270</v>
      </c>
      <c r="C25" s="42">
        <v>3622438.53</v>
      </c>
      <c r="D25" s="42">
        <v>3622438.53</v>
      </c>
      <c r="E25" s="34" t="s">
        <v>49</v>
      </c>
      <c r="F25" s="34" t="s">
        <v>149</v>
      </c>
      <c r="G25" s="34" t="s">
        <v>271</v>
      </c>
      <c r="H25" s="34" t="s">
        <v>272</v>
      </c>
      <c r="I25" s="41">
        <v>43252</v>
      </c>
      <c r="J25" s="34">
        <v>90</v>
      </c>
      <c r="K25" s="41">
        <v>43341</v>
      </c>
      <c r="L25" s="43">
        <v>5</v>
      </c>
      <c r="M25" s="44"/>
      <c r="N25" s="44"/>
      <c r="O25" s="34" t="s">
        <v>330</v>
      </c>
      <c r="P25" s="31" t="s">
        <v>65</v>
      </c>
    </row>
    <row r="26" spans="1:16" ht="15.75" thickBot="1" x14ac:dyDescent="0.3">
      <c r="A26" s="62"/>
      <c r="B26" s="48" t="s">
        <v>31</v>
      </c>
      <c r="C26" s="49">
        <f>SUM(C20:C25)</f>
        <v>7357666.5800000001</v>
      </c>
      <c r="D26" s="49">
        <f>SUM(D20:D25)</f>
        <v>7357666.5800000001</v>
      </c>
      <c r="E26" s="49"/>
      <c r="F26" s="48"/>
      <c r="G26" s="48">
        <v>6</v>
      </c>
      <c r="H26" s="48">
        <v>6</v>
      </c>
      <c r="I26" s="63"/>
      <c r="J26" s="48"/>
      <c r="K26" s="36"/>
      <c r="L26" s="54">
        <v>95</v>
      </c>
      <c r="M26" s="36"/>
      <c r="N26" s="36"/>
      <c r="O26" s="48"/>
      <c r="P26" s="35"/>
    </row>
    <row r="27" spans="1:16" ht="30" x14ac:dyDescent="0.25">
      <c r="A27" s="56">
        <v>16</v>
      </c>
      <c r="B27" s="57" t="s">
        <v>59</v>
      </c>
      <c r="C27" s="58">
        <v>577644.66</v>
      </c>
      <c r="D27" s="58">
        <v>577644.66</v>
      </c>
      <c r="E27" s="57" t="s">
        <v>60</v>
      </c>
      <c r="F27" s="57" t="s">
        <v>18</v>
      </c>
      <c r="G27" s="57" t="s">
        <v>61</v>
      </c>
      <c r="H27" s="57" t="s">
        <v>20</v>
      </c>
      <c r="I27" s="59">
        <v>43230</v>
      </c>
      <c r="J27" s="57">
        <v>60</v>
      </c>
      <c r="K27" s="59">
        <v>43289</v>
      </c>
      <c r="L27" s="60">
        <v>100</v>
      </c>
      <c r="M27" s="59">
        <v>43238</v>
      </c>
      <c r="N27" s="59">
        <v>43255</v>
      </c>
      <c r="O27" s="57" t="s">
        <v>21</v>
      </c>
      <c r="P27" s="61" t="s">
        <v>22</v>
      </c>
    </row>
    <row r="28" spans="1:16" ht="45.75" thickBot="1" x14ac:dyDescent="0.3">
      <c r="A28" s="40">
        <v>17</v>
      </c>
      <c r="B28" s="34" t="s">
        <v>62</v>
      </c>
      <c r="C28" s="42">
        <v>838066.95</v>
      </c>
      <c r="D28" s="42">
        <v>838066.95</v>
      </c>
      <c r="E28" s="34" t="s">
        <v>60</v>
      </c>
      <c r="F28" s="34" t="s">
        <v>63</v>
      </c>
      <c r="G28" s="34" t="s">
        <v>64</v>
      </c>
      <c r="H28" s="34" t="s">
        <v>20</v>
      </c>
      <c r="I28" s="41">
        <v>43241</v>
      </c>
      <c r="J28" s="34">
        <v>60</v>
      </c>
      <c r="K28" s="41">
        <v>43300</v>
      </c>
      <c r="L28" s="43">
        <v>10</v>
      </c>
      <c r="M28" s="44"/>
      <c r="N28" s="44"/>
      <c r="O28" s="34" t="s">
        <v>21</v>
      </c>
      <c r="P28" s="31" t="s">
        <v>65</v>
      </c>
    </row>
    <row r="29" spans="1:16" ht="15.75" thickBot="1" x14ac:dyDescent="0.3">
      <c r="A29" s="47"/>
      <c r="B29" s="48" t="s">
        <v>31</v>
      </c>
      <c r="C29" s="49">
        <f>SUM(C27:C28)</f>
        <v>1415711.6099999999</v>
      </c>
      <c r="D29" s="49">
        <f>SUM(D27:D28)</f>
        <v>1415711.6099999999</v>
      </c>
      <c r="E29" s="50"/>
      <c r="F29" s="51"/>
      <c r="G29" s="48">
        <v>2</v>
      </c>
      <c r="H29" s="48">
        <v>2</v>
      </c>
      <c r="I29" s="52"/>
      <c r="J29" s="51"/>
      <c r="K29" s="53"/>
      <c r="L29" s="54"/>
      <c r="M29" s="53"/>
      <c r="N29" s="53"/>
      <c r="O29" s="51"/>
      <c r="P29" s="55"/>
    </row>
    <row r="30" spans="1:16" x14ac:dyDescent="0.25">
      <c r="A30" s="64">
        <v>18</v>
      </c>
      <c r="B30" s="65" t="s">
        <v>66</v>
      </c>
      <c r="C30" s="66">
        <v>3068584.4</v>
      </c>
      <c r="D30" s="66">
        <v>3068584.4</v>
      </c>
      <c r="E30" s="65" t="s">
        <v>67</v>
      </c>
      <c r="F30" s="65" t="s">
        <v>18</v>
      </c>
      <c r="G30" s="57" t="s">
        <v>68</v>
      </c>
      <c r="H30" s="65" t="s">
        <v>20</v>
      </c>
      <c r="I30" s="67">
        <v>43230</v>
      </c>
      <c r="J30" s="65">
        <v>90</v>
      </c>
      <c r="K30" s="67">
        <v>43319</v>
      </c>
      <c r="L30" s="68">
        <v>55</v>
      </c>
      <c r="M30" s="67"/>
      <c r="N30" s="67"/>
      <c r="O30" s="57" t="s">
        <v>21</v>
      </c>
      <c r="P30" s="69" t="s">
        <v>22</v>
      </c>
    </row>
    <row r="31" spans="1:16" ht="30" x14ac:dyDescent="0.25">
      <c r="A31" s="40">
        <v>19</v>
      </c>
      <c r="B31" s="34" t="s">
        <v>69</v>
      </c>
      <c r="C31" s="42">
        <v>776854.53</v>
      </c>
      <c r="D31" s="42">
        <v>776854.53</v>
      </c>
      <c r="E31" s="34" t="s">
        <v>67</v>
      </c>
      <c r="F31" s="34" t="s">
        <v>70</v>
      </c>
      <c r="G31" s="34" t="s">
        <v>71</v>
      </c>
      <c r="H31" s="34" t="s">
        <v>20</v>
      </c>
      <c r="I31" s="41">
        <v>43230</v>
      </c>
      <c r="J31" s="34">
        <v>60</v>
      </c>
      <c r="K31" s="41">
        <v>43289</v>
      </c>
      <c r="L31" s="43">
        <v>95</v>
      </c>
      <c r="M31" s="41">
        <v>43255</v>
      </c>
      <c r="N31" s="41"/>
      <c r="O31" s="34" t="s">
        <v>21</v>
      </c>
      <c r="P31" s="31" t="s">
        <v>72</v>
      </c>
    </row>
    <row r="32" spans="1:16" x14ac:dyDescent="0.25">
      <c r="A32" s="40">
        <v>20</v>
      </c>
      <c r="B32" s="34" t="s">
        <v>73</v>
      </c>
      <c r="C32" s="42">
        <v>733379.95</v>
      </c>
      <c r="D32" s="42">
        <v>733379.95</v>
      </c>
      <c r="E32" s="34" t="s">
        <v>67</v>
      </c>
      <c r="F32" s="34" t="s">
        <v>18</v>
      </c>
      <c r="G32" s="34" t="s">
        <v>74</v>
      </c>
      <c r="H32" s="34" t="s">
        <v>20</v>
      </c>
      <c r="I32" s="41">
        <v>43236</v>
      </c>
      <c r="J32" s="34">
        <v>60</v>
      </c>
      <c r="K32" s="41">
        <v>43295</v>
      </c>
      <c r="L32" s="43">
        <v>50</v>
      </c>
      <c r="M32" s="44"/>
      <c r="N32" s="44"/>
      <c r="O32" s="34" t="s">
        <v>21</v>
      </c>
      <c r="P32" s="31" t="s">
        <v>22</v>
      </c>
    </row>
    <row r="33" spans="1:16" x14ac:dyDescent="0.25">
      <c r="A33" s="40">
        <v>21</v>
      </c>
      <c r="B33" s="34" t="s">
        <v>75</v>
      </c>
      <c r="C33" s="42">
        <v>752526.55</v>
      </c>
      <c r="D33" s="42">
        <v>752526.55</v>
      </c>
      <c r="E33" s="34" t="s">
        <v>67</v>
      </c>
      <c r="F33" s="34" t="s">
        <v>18</v>
      </c>
      <c r="G33" s="34" t="s">
        <v>76</v>
      </c>
      <c r="H33" s="34" t="s">
        <v>20</v>
      </c>
      <c r="I33" s="41">
        <v>43236</v>
      </c>
      <c r="J33" s="34">
        <v>60</v>
      </c>
      <c r="K33" s="41">
        <v>43236</v>
      </c>
      <c r="L33" s="43">
        <v>5</v>
      </c>
      <c r="M33" s="44"/>
      <c r="N33" s="44"/>
      <c r="O33" s="34" t="s">
        <v>21</v>
      </c>
      <c r="P33" s="31" t="s">
        <v>22</v>
      </c>
    </row>
    <row r="34" spans="1:16" x14ac:dyDescent="0.25">
      <c r="A34" s="40">
        <v>22</v>
      </c>
      <c r="B34" s="34" t="s">
        <v>77</v>
      </c>
      <c r="C34" s="42">
        <v>2757974.44</v>
      </c>
      <c r="D34" s="42">
        <v>2757974.44</v>
      </c>
      <c r="E34" s="34" t="s">
        <v>67</v>
      </c>
      <c r="F34" s="34" t="s">
        <v>18</v>
      </c>
      <c r="G34" s="34" t="s">
        <v>78</v>
      </c>
      <c r="H34" s="34" t="s">
        <v>20</v>
      </c>
      <c r="I34" s="41">
        <v>43244</v>
      </c>
      <c r="J34" s="34">
        <v>90</v>
      </c>
      <c r="K34" s="41">
        <v>43333</v>
      </c>
      <c r="L34" s="43">
        <v>40</v>
      </c>
      <c r="M34" s="44"/>
      <c r="N34" s="44"/>
      <c r="O34" s="34" t="s">
        <v>21</v>
      </c>
      <c r="P34" s="31" t="s">
        <v>22</v>
      </c>
    </row>
    <row r="35" spans="1:16" x14ac:dyDescent="0.25">
      <c r="A35" s="40">
        <v>23</v>
      </c>
      <c r="B35" s="34" t="s">
        <v>79</v>
      </c>
      <c r="C35" s="42">
        <v>2663189.17</v>
      </c>
      <c r="D35" s="42">
        <v>2663189.17</v>
      </c>
      <c r="E35" s="34" t="s">
        <v>67</v>
      </c>
      <c r="F35" s="34" t="s">
        <v>18</v>
      </c>
      <c r="G35" s="34" t="s">
        <v>80</v>
      </c>
      <c r="H35" s="34" t="s">
        <v>20</v>
      </c>
      <c r="I35" s="41">
        <v>43237</v>
      </c>
      <c r="J35" s="34">
        <v>90</v>
      </c>
      <c r="K35" s="41">
        <v>43326</v>
      </c>
      <c r="L35" s="43">
        <v>50</v>
      </c>
      <c r="M35" s="44"/>
      <c r="N35" s="44"/>
      <c r="O35" s="34" t="s">
        <v>21</v>
      </c>
      <c r="P35" s="31" t="s">
        <v>22</v>
      </c>
    </row>
    <row r="36" spans="1:16" ht="30" x14ac:dyDescent="0.25">
      <c r="A36" s="125"/>
      <c r="B36" s="96" t="s">
        <v>318</v>
      </c>
      <c r="C36" s="93">
        <v>844176.31</v>
      </c>
      <c r="D36" s="93">
        <v>844176.31</v>
      </c>
      <c r="E36" s="96" t="s">
        <v>67</v>
      </c>
      <c r="F36" s="96" t="s">
        <v>319</v>
      </c>
      <c r="G36" s="96" t="s">
        <v>320</v>
      </c>
      <c r="H36" s="34" t="s">
        <v>272</v>
      </c>
      <c r="I36" s="99">
        <v>43256</v>
      </c>
      <c r="J36" s="96">
        <v>60</v>
      </c>
      <c r="K36" s="99">
        <v>43315</v>
      </c>
      <c r="L36" s="43">
        <v>0</v>
      </c>
      <c r="M36" s="44"/>
      <c r="N36" s="44"/>
      <c r="O36" s="96" t="s">
        <v>330</v>
      </c>
      <c r="P36" s="96" t="s">
        <v>106</v>
      </c>
    </row>
    <row r="37" spans="1:16" ht="45" x14ac:dyDescent="0.25">
      <c r="A37" s="126"/>
      <c r="B37" s="97"/>
      <c r="C37" s="94"/>
      <c r="D37" s="94"/>
      <c r="E37" s="97"/>
      <c r="F37" s="97"/>
      <c r="G37" s="97"/>
      <c r="H37" s="34" t="s">
        <v>289</v>
      </c>
      <c r="I37" s="100"/>
      <c r="J37" s="97"/>
      <c r="K37" s="100"/>
      <c r="L37" s="43">
        <v>0</v>
      </c>
      <c r="M37" s="44"/>
      <c r="N37" s="44"/>
      <c r="O37" s="97"/>
      <c r="P37" s="97"/>
    </row>
    <row r="38" spans="1:16" ht="45" x14ac:dyDescent="0.25">
      <c r="A38" s="126"/>
      <c r="B38" s="97"/>
      <c r="C38" s="94"/>
      <c r="D38" s="94"/>
      <c r="E38" s="97"/>
      <c r="F38" s="97"/>
      <c r="G38" s="97"/>
      <c r="H38" s="34" t="s">
        <v>215</v>
      </c>
      <c r="I38" s="101"/>
      <c r="J38" s="98"/>
      <c r="K38" s="101"/>
      <c r="L38" s="43">
        <v>0</v>
      </c>
      <c r="M38" s="44"/>
      <c r="N38" s="44"/>
      <c r="O38" s="98"/>
      <c r="P38" s="98"/>
    </row>
    <row r="39" spans="1:16" ht="15.75" thickBot="1" x14ac:dyDescent="0.3">
      <c r="A39" s="40">
        <v>24</v>
      </c>
      <c r="B39" s="34" t="s">
        <v>81</v>
      </c>
      <c r="C39" s="42">
        <v>2764500.05</v>
      </c>
      <c r="D39" s="42">
        <v>2764500.05</v>
      </c>
      <c r="E39" s="34" t="s">
        <v>67</v>
      </c>
      <c r="F39" s="34" t="s">
        <v>18</v>
      </c>
      <c r="G39" s="34" t="s">
        <v>82</v>
      </c>
      <c r="H39" s="34" t="s">
        <v>20</v>
      </c>
      <c r="I39" s="41">
        <v>43237</v>
      </c>
      <c r="J39" s="34">
        <v>90</v>
      </c>
      <c r="K39" s="41">
        <v>43326</v>
      </c>
      <c r="L39" s="43">
        <v>10</v>
      </c>
      <c r="M39" s="44"/>
      <c r="N39" s="44"/>
      <c r="O39" s="34" t="s">
        <v>21</v>
      </c>
      <c r="P39" s="31" t="s">
        <v>22</v>
      </c>
    </row>
    <row r="40" spans="1:16" ht="15.75" thickBot="1" x14ac:dyDescent="0.3">
      <c r="A40" s="62"/>
      <c r="B40" s="48" t="s">
        <v>31</v>
      </c>
      <c r="C40" s="49">
        <f>SUM(C30:C39)</f>
        <v>14361185.399999999</v>
      </c>
      <c r="D40" s="49">
        <f>SUM(D30:D39)</f>
        <v>14361185.399999999</v>
      </c>
      <c r="E40" s="49"/>
      <c r="F40" s="48"/>
      <c r="G40" s="48">
        <v>8</v>
      </c>
      <c r="H40" s="48">
        <v>10</v>
      </c>
      <c r="I40" s="63"/>
      <c r="J40" s="48"/>
      <c r="K40" s="36"/>
      <c r="L40" s="54"/>
      <c r="M40" s="36"/>
      <c r="N40" s="36"/>
      <c r="O40" s="48"/>
      <c r="P40" s="35"/>
    </row>
    <row r="41" spans="1:16" ht="30" x14ac:dyDescent="0.25">
      <c r="A41" s="64">
        <v>25</v>
      </c>
      <c r="B41" s="65" t="s">
        <v>83</v>
      </c>
      <c r="C41" s="66">
        <v>579269.94999999995</v>
      </c>
      <c r="D41" s="66">
        <v>579269.94999999995</v>
      </c>
      <c r="E41" s="65" t="s">
        <v>84</v>
      </c>
      <c r="F41" s="65" t="s">
        <v>18</v>
      </c>
      <c r="G41" s="57" t="s">
        <v>85</v>
      </c>
      <c r="H41" s="65" t="s">
        <v>20</v>
      </c>
      <c r="I41" s="67">
        <v>43230</v>
      </c>
      <c r="J41" s="65">
        <v>60</v>
      </c>
      <c r="K41" s="67">
        <v>43289</v>
      </c>
      <c r="L41" s="68">
        <v>95</v>
      </c>
      <c r="M41" s="67">
        <v>43224</v>
      </c>
      <c r="N41" s="67"/>
      <c r="O41" s="65" t="s">
        <v>21</v>
      </c>
      <c r="P41" s="69" t="s">
        <v>22</v>
      </c>
    </row>
    <row r="42" spans="1:16" ht="30" x14ac:dyDescent="0.25">
      <c r="A42" s="40">
        <v>26</v>
      </c>
      <c r="B42" s="34" t="s">
        <v>86</v>
      </c>
      <c r="C42" s="42">
        <v>595879.72</v>
      </c>
      <c r="D42" s="42">
        <v>595879.72</v>
      </c>
      <c r="E42" s="34" t="s">
        <v>84</v>
      </c>
      <c r="F42" s="34" t="s">
        <v>87</v>
      </c>
      <c r="G42" s="34" t="s">
        <v>88</v>
      </c>
      <c r="H42" s="34" t="s">
        <v>20</v>
      </c>
      <c r="I42" s="41">
        <v>43231</v>
      </c>
      <c r="J42" s="34">
        <v>60</v>
      </c>
      <c r="K42" s="41">
        <v>43290</v>
      </c>
      <c r="L42" s="43">
        <v>100</v>
      </c>
      <c r="M42" s="41">
        <v>43255</v>
      </c>
      <c r="N42" s="41"/>
      <c r="O42" s="34" t="s">
        <v>21</v>
      </c>
      <c r="P42" s="31" t="s">
        <v>72</v>
      </c>
    </row>
    <row r="43" spans="1:16" ht="30" x14ac:dyDescent="0.25">
      <c r="A43" s="40">
        <v>27</v>
      </c>
      <c r="B43" s="34" t="s">
        <v>89</v>
      </c>
      <c r="C43" s="42">
        <v>886845.15</v>
      </c>
      <c r="D43" s="42">
        <v>886845.15</v>
      </c>
      <c r="E43" s="34" t="s">
        <v>84</v>
      </c>
      <c r="F43" s="34" t="s">
        <v>90</v>
      </c>
      <c r="G43" s="34" t="s">
        <v>91</v>
      </c>
      <c r="H43" s="34" t="s">
        <v>20</v>
      </c>
      <c r="I43" s="41">
        <v>43231</v>
      </c>
      <c r="J43" s="34">
        <v>60</v>
      </c>
      <c r="K43" s="41">
        <v>43290</v>
      </c>
      <c r="L43" s="43">
        <v>40</v>
      </c>
      <c r="M43" s="41"/>
      <c r="N43" s="41"/>
      <c r="O43" s="34" t="s">
        <v>21</v>
      </c>
      <c r="P43" s="31" t="s">
        <v>72</v>
      </c>
    </row>
    <row r="44" spans="1:16" ht="30" x14ac:dyDescent="0.25">
      <c r="A44" s="40">
        <v>28</v>
      </c>
      <c r="B44" s="34" t="s">
        <v>92</v>
      </c>
      <c r="C44" s="42">
        <v>933701.16</v>
      </c>
      <c r="D44" s="42">
        <v>933701.16</v>
      </c>
      <c r="E44" s="34" t="s">
        <v>84</v>
      </c>
      <c r="F44" s="34" t="s">
        <v>90</v>
      </c>
      <c r="G44" s="34" t="s">
        <v>93</v>
      </c>
      <c r="H44" s="34" t="s">
        <v>20</v>
      </c>
      <c r="I44" s="41">
        <v>43231</v>
      </c>
      <c r="J44" s="34">
        <v>60</v>
      </c>
      <c r="K44" s="41">
        <v>43290</v>
      </c>
      <c r="L44" s="43">
        <v>70</v>
      </c>
      <c r="M44" s="41"/>
      <c r="N44" s="41"/>
      <c r="O44" s="34" t="s">
        <v>21</v>
      </c>
      <c r="P44" s="31" t="s">
        <v>72</v>
      </c>
    </row>
    <row r="45" spans="1:16" ht="30" x14ac:dyDescent="0.25">
      <c r="A45" s="40">
        <v>29</v>
      </c>
      <c r="B45" s="34" t="s">
        <v>94</v>
      </c>
      <c r="C45" s="42">
        <v>867505.07</v>
      </c>
      <c r="D45" s="42">
        <v>867505.07</v>
      </c>
      <c r="E45" s="34" t="s">
        <v>84</v>
      </c>
      <c r="F45" s="34" t="s">
        <v>90</v>
      </c>
      <c r="G45" s="34" t="s">
        <v>95</v>
      </c>
      <c r="H45" s="34" t="s">
        <v>20</v>
      </c>
      <c r="I45" s="41">
        <v>43231</v>
      </c>
      <c r="J45" s="34">
        <v>60</v>
      </c>
      <c r="K45" s="41">
        <v>43290</v>
      </c>
      <c r="L45" s="43">
        <v>90</v>
      </c>
      <c r="M45" s="41"/>
      <c r="N45" s="41"/>
      <c r="O45" s="34" t="s">
        <v>21</v>
      </c>
      <c r="P45" s="31" t="s">
        <v>72</v>
      </c>
    </row>
    <row r="46" spans="1:16" ht="30" x14ac:dyDescent="0.25">
      <c r="A46" s="40">
        <v>30</v>
      </c>
      <c r="B46" s="34" t="s">
        <v>96</v>
      </c>
      <c r="C46" s="42">
        <v>1893028.9</v>
      </c>
      <c r="D46" s="42">
        <v>1893028.9</v>
      </c>
      <c r="E46" s="34" t="s">
        <v>84</v>
      </c>
      <c r="F46" s="34" t="s">
        <v>97</v>
      </c>
      <c r="G46" s="34" t="s">
        <v>98</v>
      </c>
      <c r="H46" s="34" t="s">
        <v>20</v>
      </c>
      <c r="I46" s="41">
        <v>43241</v>
      </c>
      <c r="J46" s="34">
        <v>90</v>
      </c>
      <c r="K46" s="41">
        <v>43330</v>
      </c>
      <c r="L46" s="43">
        <v>15</v>
      </c>
      <c r="M46" s="44"/>
      <c r="N46" s="44"/>
      <c r="O46" s="34" t="s">
        <v>21</v>
      </c>
      <c r="P46" s="31" t="s">
        <v>72</v>
      </c>
    </row>
    <row r="47" spans="1:16" ht="30" x14ac:dyDescent="0.25">
      <c r="A47" s="40">
        <v>31</v>
      </c>
      <c r="B47" s="34" t="s">
        <v>99</v>
      </c>
      <c r="C47" s="42">
        <v>801513.54</v>
      </c>
      <c r="D47" s="42">
        <v>801513.54</v>
      </c>
      <c r="E47" s="34" t="s">
        <v>84</v>
      </c>
      <c r="F47" s="34" t="s">
        <v>100</v>
      </c>
      <c r="G47" s="34" t="s">
        <v>101</v>
      </c>
      <c r="H47" s="34" t="s">
        <v>20</v>
      </c>
      <c r="I47" s="41">
        <v>43241</v>
      </c>
      <c r="J47" s="34">
        <v>60</v>
      </c>
      <c r="K47" s="41">
        <v>43300</v>
      </c>
      <c r="L47" s="43">
        <v>10</v>
      </c>
      <c r="M47" s="44"/>
      <c r="N47" s="44"/>
      <c r="O47" s="34" t="s">
        <v>21</v>
      </c>
      <c r="P47" s="31" t="s">
        <v>102</v>
      </c>
    </row>
    <row r="48" spans="1:16" ht="30" x14ac:dyDescent="0.25">
      <c r="A48" s="40">
        <v>32</v>
      </c>
      <c r="B48" s="34" t="s">
        <v>103</v>
      </c>
      <c r="C48" s="42">
        <v>2450694.2200000002</v>
      </c>
      <c r="D48" s="42">
        <v>2450694.2200000002</v>
      </c>
      <c r="E48" s="34" t="s">
        <v>84</v>
      </c>
      <c r="F48" s="34" t="s">
        <v>104</v>
      </c>
      <c r="G48" s="34" t="s">
        <v>105</v>
      </c>
      <c r="H48" s="34" t="s">
        <v>20</v>
      </c>
      <c r="I48" s="41">
        <v>43244</v>
      </c>
      <c r="J48" s="34">
        <v>90</v>
      </c>
      <c r="K48" s="41">
        <v>43333</v>
      </c>
      <c r="L48" s="43">
        <v>5</v>
      </c>
      <c r="M48" s="44"/>
      <c r="N48" s="44"/>
      <c r="O48" s="34" t="s">
        <v>21</v>
      </c>
      <c r="P48" s="31" t="s">
        <v>106</v>
      </c>
    </row>
    <row r="49" spans="1:19" ht="30" x14ac:dyDescent="0.25">
      <c r="A49" s="40">
        <v>33</v>
      </c>
      <c r="B49" s="34" t="s">
        <v>107</v>
      </c>
      <c r="C49" s="42">
        <v>1853211</v>
      </c>
      <c r="D49" s="42">
        <v>1853211</v>
      </c>
      <c r="E49" s="34" t="s">
        <v>84</v>
      </c>
      <c r="F49" s="34" t="s">
        <v>90</v>
      </c>
      <c r="G49" s="34" t="s">
        <v>108</v>
      </c>
      <c r="H49" s="34" t="s">
        <v>20</v>
      </c>
      <c r="I49" s="41">
        <v>43244</v>
      </c>
      <c r="J49" s="34">
        <v>70</v>
      </c>
      <c r="K49" s="41">
        <v>43313</v>
      </c>
      <c r="L49" s="43">
        <v>10</v>
      </c>
      <c r="M49" s="44"/>
      <c r="N49" s="44"/>
      <c r="O49" s="34" t="s">
        <v>21</v>
      </c>
      <c r="P49" s="31" t="s">
        <v>72</v>
      </c>
    </row>
    <row r="50" spans="1:19" ht="30" x14ac:dyDescent="0.25">
      <c r="A50" s="40">
        <v>34</v>
      </c>
      <c r="B50" s="34" t="s">
        <v>109</v>
      </c>
      <c r="C50" s="42">
        <v>685480.86</v>
      </c>
      <c r="D50" s="42">
        <v>685480.86</v>
      </c>
      <c r="E50" s="34" t="s">
        <v>84</v>
      </c>
      <c r="F50" s="34" t="s">
        <v>90</v>
      </c>
      <c r="G50" s="34" t="s">
        <v>110</v>
      </c>
      <c r="H50" s="34" t="s">
        <v>20</v>
      </c>
      <c r="I50" s="41">
        <v>43241</v>
      </c>
      <c r="J50" s="34">
        <v>60</v>
      </c>
      <c r="K50" s="41">
        <v>43303</v>
      </c>
      <c r="L50" s="43">
        <v>15</v>
      </c>
      <c r="M50" s="44"/>
      <c r="N50" s="44"/>
      <c r="O50" s="34" t="s">
        <v>21</v>
      </c>
      <c r="P50" s="31" t="s">
        <v>72</v>
      </c>
    </row>
    <row r="51" spans="1:19" ht="45" x14ac:dyDescent="0.25">
      <c r="A51" s="40">
        <v>35</v>
      </c>
      <c r="B51" s="34" t="s">
        <v>111</v>
      </c>
      <c r="C51" s="42">
        <v>371014.98</v>
      </c>
      <c r="D51" s="42">
        <v>371014.98</v>
      </c>
      <c r="E51" s="34" t="s">
        <v>84</v>
      </c>
      <c r="F51" s="34" t="s">
        <v>90</v>
      </c>
      <c r="G51" s="34" t="s">
        <v>112</v>
      </c>
      <c r="H51" s="34" t="s">
        <v>113</v>
      </c>
      <c r="I51" s="41">
        <v>43247</v>
      </c>
      <c r="J51" s="34">
        <v>50</v>
      </c>
      <c r="K51" s="41">
        <v>43296</v>
      </c>
      <c r="L51" s="43">
        <v>15</v>
      </c>
      <c r="M51" s="44"/>
      <c r="N51" s="44"/>
      <c r="O51" s="34" t="s">
        <v>21</v>
      </c>
      <c r="P51" s="31" t="s">
        <v>72</v>
      </c>
    </row>
    <row r="52" spans="1:19" ht="45" x14ac:dyDescent="0.25">
      <c r="A52" s="40">
        <v>36</v>
      </c>
      <c r="B52" s="34" t="s">
        <v>266</v>
      </c>
      <c r="C52" s="42">
        <v>535427.15</v>
      </c>
      <c r="D52" s="42">
        <v>535427.15</v>
      </c>
      <c r="E52" s="34" t="s">
        <v>84</v>
      </c>
      <c r="F52" s="34" t="s">
        <v>44</v>
      </c>
      <c r="G52" s="34" t="s">
        <v>114</v>
      </c>
      <c r="H52" s="34" t="s">
        <v>113</v>
      </c>
      <c r="I52" s="41">
        <v>43252</v>
      </c>
      <c r="J52" s="34">
        <v>60</v>
      </c>
      <c r="K52" s="41">
        <v>43311</v>
      </c>
      <c r="L52" s="43">
        <v>10</v>
      </c>
      <c r="M52" s="44"/>
      <c r="N52" s="44"/>
      <c r="O52" s="34" t="s">
        <v>21</v>
      </c>
      <c r="P52" s="31" t="s">
        <v>42</v>
      </c>
    </row>
    <row r="53" spans="1:19" ht="45" x14ac:dyDescent="0.25">
      <c r="A53" s="40">
        <v>37</v>
      </c>
      <c r="B53" s="34" t="s">
        <v>115</v>
      </c>
      <c r="C53" s="42">
        <v>173587.72</v>
      </c>
      <c r="D53" s="42">
        <v>173587.72</v>
      </c>
      <c r="E53" s="34" t="s">
        <v>84</v>
      </c>
      <c r="F53" s="34" t="s">
        <v>24</v>
      </c>
      <c r="G53" s="34" t="s">
        <v>116</v>
      </c>
      <c r="H53" s="34" t="s">
        <v>113</v>
      </c>
      <c r="I53" s="41">
        <v>43247</v>
      </c>
      <c r="J53" s="34">
        <v>40</v>
      </c>
      <c r="K53" s="41">
        <v>43286</v>
      </c>
      <c r="L53" s="43">
        <v>0</v>
      </c>
      <c r="M53" s="44"/>
      <c r="N53" s="44"/>
      <c r="O53" s="34" t="s">
        <v>21</v>
      </c>
      <c r="P53" s="31" t="s">
        <v>106</v>
      </c>
    </row>
    <row r="54" spans="1:19" ht="45" x14ac:dyDescent="0.25">
      <c r="A54" s="40">
        <v>38</v>
      </c>
      <c r="B54" s="34" t="s">
        <v>265</v>
      </c>
      <c r="C54" s="42">
        <v>170096.01</v>
      </c>
      <c r="D54" s="42">
        <v>170096.01</v>
      </c>
      <c r="E54" s="34" t="s">
        <v>84</v>
      </c>
      <c r="F54" s="34" t="s">
        <v>24</v>
      </c>
      <c r="G54" s="34" t="s">
        <v>117</v>
      </c>
      <c r="H54" s="34" t="s">
        <v>113</v>
      </c>
      <c r="I54" s="41">
        <v>43252</v>
      </c>
      <c r="J54" s="34">
        <v>40</v>
      </c>
      <c r="K54" s="41">
        <v>43291</v>
      </c>
      <c r="L54" s="43">
        <v>0</v>
      </c>
      <c r="M54" s="44"/>
      <c r="N54" s="44"/>
      <c r="O54" s="34" t="s">
        <v>21</v>
      </c>
      <c r="P54" s="31" t="s">
        <v>106</v>
      </c>
    </row>
    <row r="55" spans="1:19" ht="45" x14ac:dyDescent="0.25">
      <c r="A55" s="40">
        <v>39</v>
      </c>
      <c r="B55" s="34" t="s">
        <v>267</v>
      </c>
      <c r="C55" s="42">
        <v>132364.14000000001</v>
      </c>
      <c r="D55" s="42">
        <v>132364.14000000001</v>
      </c>
      <c r="E55" s="34" t="s">
        <v>84</v>
      </c>
      <c r="F55" s="34" t="s">
        <v>24</v>
      </c>
      <c r="G55" s="34" t="s">
        <v>118</v>
      </c>
      <c r="H55" s="34" t="s">
        <v>113</v>
      </c>
      <c r="I55" s="41">
        <v>43252</v>
      </c>
      <c r="J55" s="34">
        <v>40</v>
      </c>
      <c r="K55" s="41">
        <v>43291</v>
      </c>
      <c r="L55" s="43">
        <v>0</v>
      </c>
      <c r="M55" s="44"/>
      <c r="N55" s="44"/>
      <c r="O55" s="34" t="s">
        <v>21</v>
      </c>
      <c r="P55" s="31" t="s">
        <v>106</v>
      </c>
    </row>
    <row r="56" spans="1:19" ht="45" x14ac:dyDescent="0.25">
      <c r="A56" s="40">
        <v>40</v>
      </c>
      <c r="B56" s="34" t="s">
        <v>268</v>
      </c>
      <c r="C56" s="42">
        <v>134819.49</v>
      </c>
      <c r="D56" s="42">
        <v>134819.49</v>
      </c>
      <c r="E56" s="34" t="s">
        <v>84</v>
      </c>
      <c r="F56" s="34" t="s">
        <v>24</v>
      </c>
      <c r="G56" s="34" t="s">
        <v>119</v>
      </c>
      <c r="H56" s="34" t="s">
        <v>113</v>
      </c>
      <c r="I56" s="41">
        <v>43252</v>
      </c>
      <c r="J56" s="34">
        <v>40</v>
      </c>
      <c r="K56" s="41">
        <v>43291</v>
      </c>
      <c r="L56" s="43">
        <v>0</v>
      </c>
      <c r="M56" s="44"/>
      <c r="N56" s="44"/>
      <c r="O56" s="34" t="s">
        <v>21</v>
      </c>
      <c r="P56" s="31" t="s">
        <v>106</v>
      </c>
    </row>
    <row r="57" spans="1:19" ht="45.75" thickBot="1" x14ac:dyDescent="0.3">
      <c r="A57" s="40">
        <v>41</v>
      </c>
      <c r="B57" s="34" t="s">
        <v>269</v>
      </c>
      <c r="C57" s="42">
        <v>147421.73000000001</v>
      </c>
      <c r="D57" s="42">
        <v>147421.73000000001</v>
      </c>
      <c r="E57" s="34" t="s">
        <v>84</v>
      </c>
      <c r="F57" s="34" t="s">
        <v>24</v>
      </c>
      <c r="G57" s="34" t="s">
        <v>120</v>
      </c>
      <c r="H57" s="34" t="s">
        <v>113</v>
      </c>
      <c r="I57" s="41">
        <v>43252</v>
      </c>
      <c r="J57" s="34">
        <v>40</v>
      </c>
      <c r="K57" s="41">
        <v>43291</v>
      </c>
      <c r="L57" s="43">
        <v>0</v>
      </c>
      <c r="M57" s="44"/>
      <c r="N57" s="44"/>
      <c r="O57" s="34" t="s">
        <v>21</v>
      </c>
      <c r="P57" s="31" t="s">
        <v>106</v>
      </c>
    </row>
    <row r="58" spans="1:19" ht="15.75" thickBot="1" x14ac:dyDescent="0.3">
      <c r="A58" s="62"/>
      <c r="B58" s="48" t="s">
        <v>31</v>
      </c>
      <c r="C58" s="49">
        <f>SUM(C41:C57)</f>
        <v>13211860.790000001</v>
      </c>
      <c r="D58" s="49">
        <f>SUM(D41:D57)</f>
        <v>13211860.790000001</v>
      </c>
      <c r="E58" s="49"/>
      <c r="F58" s="48"/>
      <c r="G58" s="48">
        <v>17</v>
      </c>
      <c r="H58" s="48">
        <v>17</v>
      </c>
      <c r="I58" s="63"/>
      <c r="J58" s="48"/>
      <c r="K58" s="36"/>
      <c r="L58" s="54"/>
      <c r="M58" s="36"/>
      <c r="N58" s="36"/>
      <c r="O58" s="48"/>
      <c r="P58" s="35"/>
    </row>
    <row r="59" spans="1:19" x14ac:dyDescent="0.25">
      <c r="A59" s="56">
        <v>42</v>
      </c>
      <c r="B59" s="57" t="s">
        <v>121</v>
      </c>
      <c r="C59" s="58">
        <v>582167.04000000004</v>
      </c>
      <c r="D59" s="58">
        <v>582167.04000000004</v>
      </c>
      <c r="E59" s="57" t="s">
        <v>122</v>
      </c>
      <c r="F59" s="57" t="s">
        <v>18</v>
      </c>
      <c r="G59" s="57" t="s">
        <v>123</v>
      </c>
      <c r="H59" s="57" t="s">
        <v>20</v>
      </c>
      <c r="I59" s="59">
        <v>43230</v>
      </c>
      <c r="J59" s="57">
        <v>60</v>
      </c>
      <c r="K59" s="59">
        <v>43289</v>
      </c>
      <c r="L59" s="60">
        <v>100</v>
      </c>
      <c r="M59" s="59">
        <v>43245</v>
      </c>
      <c r="N59" s="59"/>
      <c r="O59" s="57" t="s">
        <v>21</v>
      </c>
      <c r="P59" s="61" t="s">
        <v>22</v>
      </c>
    </row>
    <row r="60" spans="1:19" x14ac:dyDescent="0.25">
      <c r="A60" s="40">
        <v>43</v>
      </c>
      <c r="B60" s="34" t="s">
        <v>124</v>
      </c>
      <c r="C60" s="42">
        <v>605206.31000000006</v>
      </c>
      <c r="D60" s="42">
        <v>605206.31000000006</v>
      </c>
      <c r="E60" s="34" t="s">
        <v>122</v>
      </c>
      <c r="F60" s="34" t="s">
        <v>18</v>
      </c>
      <c r="G60" s="34" t="s">
        <v>125</v>
      </c>
      <c r="H60" s="34" t="s">
        <v>20</v>
      </c>
      <c r="I60" s="41">
        <v>43230</v>
      </c>
      <c r="J60" s="34">
        <v>60</v>
      </c>
      <c r="K60" s="41">
        <v>43289</v>
      </c>
      <c r="L60" s="43">
        <v>100</v>
      </c>
      <c r="M60" s="41">
        <v>43238</v>
      </c>
      <c r="N60" s="41"/>
      <c r="O60" s="34" t="s">
        <v>21</v>
      </c>
      <c r="P60" s="31" t="s">
        <v>22</v>
      </c>
    </row>
    <row r="61" spans="1:19" x14ac:dyDescent="0.25">
      <c r="A61" s="40">
        <v>44</v>
      </c>
      <c r="B61" s="34" t="s">
        <v>126</v>
      </c>
      <c r="C61" s="42">
        <v>757268.69</v>
      </c>
      <c r="D61" s="42">
        <v>757268.69</v>
      </c>
      <c r="E61" s="34" t="s">
        <v>122</v>
      </c>
      <c r="F61" s="34" t="s">
        <v>18</v>
      </c>
      <c r="G61" s="34" t="s">
        <v>127</v>
      </c>
      <c r="H61" s="34" t="s">
        <v>20</v>
      </c>
      <c r="I61" s="41">
        <v>43230</v>
      </c>
      <c r="J61" s="34">
        <v>60</v>
      </c>
      <c r="K61" s="41">
        <v>43289</v>
      </c>
      <c r="L61" s="43">
        <v>100</v>
      </c>
      <c r="M61" s="41">
        <v>43245</v>
      </c>
      <c r="N61" s="41"/>
      <c r="O61" s="34" t="s">
        <v>21</v>
      </c>
      <c r="P61" s="31" t="s">
        <v>22</v>
      </c>
    </row>
    <row r="62" spans="1:19" ht="30" x14ac:dyDescent="0.25">
      <c r="A62" s="40">
        <v>45</v>
      </c>
      <c r="B62" s="34" t="s">
        <v>128</v>
      </c>
      <c r="C62" s="42">
        <v>832691.82</v>
      </c>
      <c r="D62" s="42">
        <v>832691.82</v>
      </c>
      <c r="E62" s="34" t="s">
        <v>122</v>
      </c>
      <c r="F62" s="34" t="s">
        <v>129</v>
      </c>
      <c r="G62" s="34" t="s">
        <v>130</v>
      </c>
      <c r="H62" s="34" t="s">
        <v>20</v>
      </c>
      <c r="I62" s="41">
        <v>43230</v>
      </c>
      <c r="J62" s="34">
        <v>60</v>
      </c>
      <c r="K62" s="41">
        <v>43289</v>
      </c>
      <c r="L62" s="43">
        <v>100</v>
      </c>
      <c r="M62" s="41">
        <v>42519</v>
      </c>
      <c r="N62" s="41"/>
      <c r="O62" s="34" t="s">
        <v>21</v>
      </c>
      <c r="P62" s="31" t="s">
        <v>42</v>
      </c>
    </row>
    <row r="63" spans="1:19" x14ac:dyDescent="0.25">
      <c r="A63" s="40">
        <v>46</v>
      </c>
      <c r="B63" s="34" t="s">
        <v>131</v>
      </c>
      <c r="C63" s="42">
        <v>738606.86</v>
      </c>
      <c r="D63" s="42">
        <v>738606.86</v>
      </c>
      <c r="E63" s="34" t="s">
        <v>122</v>
      </c>
      <c r="F63" s="34" t="s">
        <v>132</v>
      </c>
      <c r="G63" s="34" t="s">
        <v>133</v>
      </c>
      <c r="H63" s="34" t="s">
        <v>20</v>
      </c>
      <c r="I63" s="41">
        <v>43230</v>
      </c>
      <c r="J63" s="34">
        <v>60</v>
      </c>
      <c r="K63" s="41">
        <v>43289</v>
      </c>
      <c r="L63" s="43">
        <v>100</v>
      </c>
      <c r="M63" s="41">
        <v>43248</v>
      </c>
      <c r="N63" s="41"/>
      <c r="O63" s="34" t="s">
        <v>21</v>
      </c>
      <c r="P63" s="31" t="s">
        <v>42</v>
      </c>
      <c r="S63" s="12"/>
    </row>
    <row r="64" spans="1:19" x14ac:dyDescent="0.25">
      <c r="A64" s="40">
        <v>47</v>
      </c>
      <c r="B64" s="34" t="s">
        <v>134</v>
      </c>
      <c r="C64" s="42">
        <v>603743.26</v>
      </c>
      <c r="D64" s="42">
        <v>603743.26</v>
      </c>
      <c r="E64" s="34" t="s">
        <v>122</v>
      </c>
      <c r="F64" s="34" t="s">
        <v>24</v>
      </c>
      <c r="G64" s="34" t="s">
        <v>135</v>
      </c>
      <c r="H64" s="34" t="s">
        <v>20</v>
      </c>
      <c r="I64" s="41">
        <v>43237</v>
      </c>
      <c r="J64" s="34">
        <v>60</v>
      </c>
      <c r="K64" s="41">
        <v>43296</v>
      </c>
      <c r="L64" s="43">
        <v>20</v>
      </c>
      <c r="M64" s="44"/>
      <c r="N64" s="44"/>
      <c r="O64" s="34" t="s">
        <v>21</v>
      </c>
      <c r="P64" s="31"/>
      <c r="S64" s="12"/>
    </row>
    <row r="65" spans="1:16" ht="30" x14ac:dyDescent="0.25">
      <c r="A65" s="40">
        <v>48</v>
      </c>
      <c r="B65" s="34" t="s">
        <v>136</v>
      </c>
      <c r="C65" s="42">
        <v>421090.56</v>
      </c>
      <c r="D65" s="42">
        <v>421090.56</v>
      </c>
      <c r="E65" s="34" t="s">
        <v>122</v>
      </c>
      <c r="F65" s="34" t="s">
        <v>137</v>
      </c>
      <c r="G65" s="34" t="s">
        <v>138</v>
      </c>
      <c r="H65" s="34" t="s">
        <v>20</v>
      </c>
      <c r="I65" s="41">
        <v>43237</v>
      </c>
      <c r="J65" s="34">
        <v>60</v>
      </c>
      <c r="K65" s="41">
        <v>43298</v>
      </c>
      <c r="L65" s="43">
        <v>55</v>
      </c>
      <c r="M65" s="44"/>
      <c r="N65" s="44"/>
      <c r="O65" s="34" t="s">
        <v>21</v>
      </c>
      <c r="P65" s="31" t="s">
        <v>42</v>
      </c>
    </row>
    <row r="66" spans="1:16" x14ac:dyDescent="0.25">
      <c r="A66" s="40">
        <v>49</v>
      </c>
      <c r="B66" s="34" t="s">
        <v>139</v>
      </c>
      <c r="C66" s="42">
        <v>1188732.72</v>
      </c>
      <c r="D66" s="42">
        <v>1188732.72</v>
      </c>
      <c r="E66" s="34" t="s">
        <v>122</v>
      </c>
      <c r="F66" s="34" t="s">
        <v>24</v>
      </c>
      <c r="G66" s="34" t="s">
        <v>140</v>
      </c>
      <c r="H66" s="34" t="s">
        <v>20</v>
      </c>
      <c r="I66" s="41">
        <v>43241</v>
      </c>
      <c r="J66" s="34">
        <v>70</v>
      </c>
      <c r="K66" s="41">
        <v>43310</v>
      </c>
      <c r="L66" s="43">
        <v>40</v>
      </c>
      <c r="M66" s="44"/>
      <c r="N66" s="44"/>
      <c r="O66" s="34" t="s">
        <v>21</v>
      </c>
      <c r="P66" s="31" t="s">
        <v>141</v>
      </c>
    </row>
    <row r="67" spans="1:16" ht="30" x14ac:dyDescent="0.25">
      <c r="A67" s="40"/>
      <c r="B67" s="96" t="s">
        <v>312</v>
      </c>
      <c r="C67" s="93">
        <v>720242.55</v>
      </c>
      <c r="D67" s="93">
        <v>720242.55</v>
      </c>
      <c r="E67" s="96" t="s">
        <v>122</v>
      </c>
      <c r="F67" s="96" t="s">
        <v>24</v>
      </c>
      <c r="G67" s="96" t="s">
        <v>313</v>
      </c>
      <c r="H67" s="34" t="s">
        <v>272</v>
      </c>
      <c r="I67" s="99">
        <v>43253</v>
      </c>
      <c r="J67" s="96">
        <v>60</v>
      </c>
      <c r="K67" s="99">
        <v>43312</v>
      </c>
      <c r="L67" s="43">
        <v>0</v>
      </c>
      <c r="M67" s="44"/>
      <c r="N67" s="44"/>
      <c r="O67" s="96" t="s">
        <v>329</v>
      </c>
      <c r="P67" s="96" t="s">
        <v>22</v>
      </c>
    </row>
    <row r="68" spans="1:16" ht="45" x14ac:dyDescent="0.25">
      <c r="A68" s="45"/>
      <c r="B68" s="97"/>
      <c r="C68" s="94"/>
      <c r="D68" s="94"/>
      <c r="E68" s="97"/>
      <c r="F68" s="97"/>
      <c r="G68" s="97"/>
      <c r="H68" s="34" t="s">
        <v>289</v>
      </c>
      <c r="I68" s="100"/>
      <c r="J68" s="97"/>
      <c r="K68" s="100"/>
      <c r="L68" s="43">
        <v>0</v>
      </c>
      <c r="M68" s="44"/>
      <c r="N68" s="46"/>
      <c r="O68" s="97"/>
      <c r="P68" s="97"/>
    </row>
    <row r="69" spans="1:16" ht="45" x14ac:dyDescent="0.25">
      <c r="A69" s="45"/>
      <c r="B69" s="98"/>
      <c r="C69" s="95"/>
      <c r="D69" s="95"/>
      <c r="E69" s="97"/>
      <c r="F69" s="98"/>
      <c r="G69" s="98"/>
      <c r="H69" s="34" t="s">
        <v>215</v>
      </c>
      <c r="I69" s="101"/>
      <c r="J69" s="98"/>
      <c r="K69" s="101"/>
      <c r="L69" s="43">
        <v>0</v>
      </c>
      <c r="M69" s="44"/>
      <c r="N69" s="46"/>
      <c r="O69" s="98"/>
      <c r="P69" s="98"/>
    </row>
    <row r="70" spans="1:16" ht="30" x14ac:dyDescent="0.25">
      <c r="A70" s="45"/>
      <c r="B70" s="96" t="s">
        <v>324</v>
      </c>
      <c r="C70" s="93">
        <v>900821.23</v>
      </c>
      <c r="D70" s="131">
        <v>900822.23</v>
      </c>
      <c r="E70" s="96" t="s">
        <v>325</v>
      </c>
      <c r="F70" s="134" t="s">
        <v>129</v>
      </c>
      <c r="G70" s="96" t="s">
        <v>326</v>
      </c>
      <c r="H70" s="34" t="s">
        <v>272</v>
      </c>
      <c r="I70" s="99">
        <v>43253</v>
      </c>
      <c r="J70" s="96">
        <v>60</v>
      </c>
      <c r="K70" s="99">
        <v>43312</v>
      </c>
      <c r="L70" s="43">
        <v>0</v>
      </c>
      <c r="M70" s="44"/>
      <c r="N70" s="44"/>
      <c r="O70" s="96" t="s">
        <v>329</v>
      </c>
      <c r="P70" s="96" t="s">
        <v>42</v>
      </c>
    </row>
    <row r="71" spans="1:16" ht="45.75" customHeight="1" x14ac:dyDescent="0.25">
      <c r="A71" s="45"/>
      <c r="B71" s="97"/>
      <c r="C71" s="94"/>
      <c r="D71" s="132"/>
      <c r="E71" s="97"/>
      <c r="F71" s="135"/>
      <c r="G71" s="97"/>
      <c r="H71" s="34" t="s">
        <v>289</v>
      </c>
      <c r="I71" s="100"/>
      <c r="J71" s="97"/>
      <c r="K71" s="100"/>
      <c r="L71" s="43">
        <v>0</v>
      </c>
      <c r="M71" s="44"/>
      <c r="N71" s="46"/>
      <c r="O71" s="97"/>
      <c r="P71" s="97"/>
    </row>
    <row r="72" spans="1:16" ht="54" customHeight="1" x14ac:dyDescent="0.25">
      <c r="A72" s="45"/>
      <c r="B72" s="98"/>
      <c r="C72" s="95"/>
      <c r="D72" s="133"/>
      <c r="E72" s="98"/>
      <c r="F72" s="136"/>
      <c r="G72" s="98"/>
      <c r="H72" s="34" t="s">
        <v>215</v>
      </c>
      <c r="I72" s="101"/>
      <c r="J72" s="98"/>
      <c r="K72" s="101"/>
      <c r="L72" s="43">
        <v>0</v>
      </c>
      <c r="M72" s="44"/>
      <c r="N72" s="46"/>
      <c r="O72" s="98"/>
      <c r="P72" s="98"/>
    </row>
    <row r="73" spans="1:16" ht="30" x14ac:dyDescent="0.25">
      <c r="A73" s="40"/>
      <c r="B73" s="34" t="s">
        <v>280</v>
      </c>
      <c r="C73" s="42">
        <v>1560893.06</v>
      </c>
      <c r="D73" s="42">
        <v>1560893.06</v>
      </c>
      <c r="E73" s="11" t="s">
        <v>122</v>
      </c>
      <c r="F73" s="34" t="s">
        <v>24</v>
      </c>
      <c r="G73" s="34" t="s">
        <v>328</v>
      </c>
      <c r="H73" s="34" t="s">
        <v>272</v>
      </c>
      <c r="I73" s="41">
        <v>43252</v>
      </c>
      <c r="J73" s="34">
        <v>90</v>
      </c>
      <c r="K73" s="41">
        <v>43341</v>
      </c>
      <c r="L73" s="43">
        <v>20</v>
      </c>
      <c r="M73" s="44"/>
      <c r="N73" s="44"/>
      <c r="O73" s="34" t="s">
        <v>329</v>
      </c>
      <c r="P73" s="31" t="s">
        <v>26</v>
      </c>
    </row>
    <row r="74" spans="1:16" ht="30.75" thickBot="1" x14ac:dyDescent="0.3">
      <c r="A74" s="40"/>
      <c r="B74" s="34" t="s">
        <v>275</v>
      </c>
      <c r="C74" s="42">
        <v>3565470.03</v>
      </c>
      <c r="D74" s="42">
        <v>3565470.03</v>
      </c>
      <c r="E74" s="34" t="s">
        <v>122</v>
      </c>
      <c r="F74" s="34" t="s">
        <v>24</v>
      </c>
      <c r="G74" s="34" t="s">
        <v>276</v>
      </c>
      <c r="H74" s="34" t="s">
        <v>272</v>
      </c>
      <c r="I74" s="41">
        <v>43252</v>
      </c>
      <c r="J74" s="34">
        <v>90</v>
      </c>
      <c r="K74" s="41">
        <v>43341</v>
      </c>
      <c r="L74" s="43">
        <v>10</v>
      </c>
      <c r="M74" s="44"/>
      <c r="N74" s="44"/>
      <c r="O74" s="34" t="s">
        <v>329</v>
      </c>
      <c r="P74" s="31" t="s">
        <v>22</v>
      </c>
    </row>
    <row r="75" spans="1:16" ht="15.75" thickBot="1" x14ac:dyDescent="0.3">
      <c r="A75" s="62"/>
      <c r="B75" s="48" t="s">
        <v>31</v>
      </c>
      <c r="C75" s="70">
        <f>SUM(C59:C74)</f>
        <v>12476934.129999999</v>
      </c>
      <c r="D75" s="70">
        <v>12476934.130000001</v>
      </c>
      <c r="E75" s="49"/>
      <c r="F75" s="48"/>
      <c r="G75" s="48">
        <v>12</v>
      </c>
      <c r="H75" s="48">
        <v>16</v>
      </c>
      <c r="I75" s="63"/>
      <c r="J75" s="48"/>
      <c r="K75" s="36"/>
      <c r="L75" s="54"/>
      <c r="M75" s="36"/>
      <c r="N75" s="36"/>
      <c r="O75" s="48"/>
      <c r="P75" s="35"/>
    </row>
    <row r="76" spans="1:16" ht="30" x14ac:dyDescent="0.25">
      <c r="A76" s="56">
        <v>50</v>
      </c>
      <c r="B76" s="57" t="s">
        <v>142</v>
      </c>
      <c r="C76" s="58">
        <v>1213007.1100000001</v>
      </c>
      <c r="D76" s="58">
        <v>1213007.1100000001</v>
      </c>
      <c r="E76" s="57" t="s">
        <v>143</v>
      </c>
      <c r="F76" s="57" t="s">
        <v>18</v>
      </c>
      <c r="G76" s="57" t="s">
        <v>144</v>
      </c>
      <c r="H76" s="57" t="s">
        <v>20</v>
      </c>
      <c r="I76" s="59">
        <v>43230</v>
      </c>
      <c r="J76" s="57">
        <v>60</v>
      </c>
      <c r="K76" s="59">
        <v>43289</v>
      </c>
      <c r="L76" s="60">
        <v>25</v>
      </c>
      <c r="M76" s="59"/>
      <c r="N76" s="59"/>
      <c r="O76" s="57" t="s">
        <v>21</v>
      </c>
      <c r="P76" s="61" t="s">
        <v>22</v>
      </c>
    </row>
    <row r="77" spans="1:16" ht="30" x14ac:dyDescent="0.25">
      <c r="A77" s="40">
        <v>51</v>
      </c>
      <c r="B77" s="34" t="s">
        <v>145</v>
      </c>
      <c r="C77" s="42">
        <v>3332892.93</v>
      </c>
      <c r="D77" s="42">
        <v>3332892.93</v>
      </c>
      <c r="E77" s="34" t="s">
        <v>143</v>
      </c>
      <c r="F77" s="34" t="s">
        <v>146</v>
      </c>
      <c r="G77" s="34" t="s">
        <v>147</v>
      </c>
      <c r="H77" s="34" t="s">
        <v>20</v>
      </c>
      <c r="I77" s="41">
        <v>43237</v>
      </c>
      <c r="J77" s="34">
        <v>90</v>
      </c>
      <c r="K77" s="41">
        <v>43326</v>
      </c>
      <c r="L77" s="43">
        <v>10</v>
      </c>
      <c r="M77" s="44"/>
      <c r="N77" s="44"/>
      <c r="O77" s="34" t="s">
        <v>21</v>
      </c>
      <c r="P77" s="31" t="s">
        <v>65</v>
      </c>
    </row>
    <row r="78" spans="1:16" ht="30" x14ac:dyDescent="0.25">
      <c r="A78" s="40">
        <v>52</v>
      </c>
      <c r="B78" s="34" t="s">
        <v>148</v>
      </c>
      <c r="C78" s="42">
        <v>1292662.42</v>
      </c>
      <c r="D78" s="42">
        <v>1292662.42</v>
      </c>
      <c r="E78" s="34" t="s">
        <v>143</v>
      </c>
      <c r="F78" s="34" t="s">
        <v>149</v>
      </c>
      <c r="G78" s="34" t="s">
        <v>150</v>
      </c>
      <c r="H78" s="34" t="s">
        <v>20</v>
      </c>
      <c r="I78" s="41">
        <v>43237</v>
      </c>
      <c r="J78" s="34">
        <v>70</v>
      </c>
      <c r="K78" s="41">
        <v>43306</v>
      </c>
      <c r="L78" s="43">
        <v>10</v>
      </c>
      <c r="M78" s="44"/>
      <c r="N78" s="44"/>
      <c r="O78" s="34" t="s">
        <v>21</v>
      </c>
      <c r="P78" s="31" t="s">
        <v>65</v>
      </c>
    </row>
    <row r="79" spans="1:16" ht="45" x14ac:dyDescent="0.25">
      <c r="A79" s="40">
        <v>53</v>
      </c>
      <c r="B79" s="34" t="s">
        <v>151</v>
      </c>
      <c r="C79" s="42">
        <v>154803.82999999999</v>
      </c>
      <c r="D79" s="42">
        <v>154803.82999999999</v>
      </c>
      <c r="E79" s="34" t="s">
        <v>143</v>
      </c>
      <c r="F79" s="34" t="s">
        <v>152</v>
      </c>
      <c r="G79" s="34" t="s">
        <v>153</v>
      </c>
      <c r="H79" s="34" t="s">
        <v>113</v>
      </c>
      <c r="I79" s="41">
        <v>43241</v>
      </c>
      <c r="J79" s="34">
        <v>40</v>
      </c>
      <c r="K79" s="41">
        <v>43280</v>
      </c>
      <c r="L79" s="43">
        <v>5</v>
      </c>
      <c r="M79" s="44"/>
      <c r="N79" s="44"/>
      <c r="O79" s="34" t="s">
        <v>21</v>
      </c>
      <c r="P79" s="31" t="s">
        <v>102</v>
      </c>
    </row>
    <row r="80" spans="1:16" ht="45" x14ac:dyDescent="0.25">
      <c r="A80" s="40">
        <v>54</v>
      </c>
      <c r="B80" s="34" t="s">
        <v>154</v>
      </c>
      <c r="C80" s="42">
        <v>145578.87</v>
      </c>
      <c r="D80" s="42">
        <v>145578.87</v>
      </c>
      <c r="E80" s="34" t="s">
        <v>143</v>
      </c>
      <c r="F80" s="34" t="s">
        <v>152</v>
      </c>
      <c r="G80" s="34" t="s">
        <v>155</v>
      </c>
      <c r="H80" s="34" t="s">
        <v>113</v>
      </c>
      <c r="I80" s="41">
        <v>43241</v>
      </c>
      <c r="J80" s="34">
        <v>40</v>
      </c>
      <c r="K80" s="41">
        <v>43280</v>
      </c>
      <c r="L80" s="43">
        <v>30</v>
      </c>
      <c r="M80" s="44"/>
      <c r="N80" s="44"/>
      <c r="O80" s="34" t="s">
        <v>21</v>
      </c>
      <c r="P80" s="31" t="s">
        <v>102</v>
      </c>
    </row>
    <row r="81" spans="1:19" ht="45" x14ac:dyDescent="0.25">
      <c r="A81" s="40">
        <v>55</v>
      </c>
      <c r="B81" s="34" t="s">
        <v>156</v>
      </c>
      <c r="C81" s="42">
        <v>181517.84</v>
      </c>
      <c r="D81" s="42">
        <v>181517.84</v>
      </c>
      <c r="E81" s="34" t="s">
        <v>143</v>
      </c>
      <c r="F81" s="34" t="s">
        <v>146</v>
      </c>
      <c r="G81" s="34" t="s">
        <v>157</v>
      </c>
      <c r="H81" s="34" t="s">
        <v>113</v>
      </c>
      <c r="I81" s="41">
        <v>43241</v>
      </c>
      <c r="J81" s="34">
        <v>40</v>
      </c>
      <c r="K81" s="41">
        <v>43280</v>
      </c>
      <c r="L81" s="43">
        <v>10</v>
      </c>
      <c r="M81" s="44"/>
      <c r="N81" s="44"/>
      <c r="O81" s="34" t="s">
        <v>21</v>
      </c>
      <c r="P81" s="31" t="s">
        <v>65</v>
      </c>
    </row>
    <row r="82" spans="1:19" ht="45.75" thickBot="1" x14ac:dyDescent="0.3">
      <c r="A82" s="40">
        <v>56</v>
      </c>
      <c r="B82" s="34" t="s">
        <v>158</v>
      </c>
      <c r="C82" s="42">
        <v>103969.43</v>
      </c>
      <c r="D82" s="42">
        <v>103969.43</v>
      </c>
      <c r="E82" s="34" t="s">
        <v>143</v>
      </c>
      <c r="F82" s="34" t="s">
        <v>159</v>
      </c>
      <c r="G82" s="34" t="s">
        <v>160</v>
      </c>
      <c r="H82" s="34" t="s">
        <v>113</v>
      </c>
      <c r="I82" s="41">
        <v>43241</v>
      </c>
      <c r="J82" s="34">
        <v>40</v>
      </c>
      <c r="K82" s="41">
        <v>43280</v>
      </c>
      <c r="L82" s="43">
        <v>10</v>
      </c>
      <c r="M82" s="44"/>
      <c r="N82" s="44"/>
      <c r="O82" s="34" t="s">
        <v>21</v>
      </c>
      <c r="P82" s="31" t="s">
        <v>65</v>
      </c>
    </row>
    <row r="83" spans="1:19" ht="15.75" thickBot="1" x14ac:dyDescent="0.3">
      <c r="A83" s="62"/>
      <c r="B83" s="48" t="s">
        <v>31</v>
      </c>
      <c r="C83" s="49">
        <f>SUM(C76:C82)</f>
        <v>6424432.4299999997</v>
      </c>
      <c r="D83" s="49">
        <f>SUM(D76:D82)</f>
        <v>6424432.4299999997</v>
      </c>
      <c r="E83" s="49"/>
      <c r="F83" s="48"/>
      <c r="G83" s="48">
        <v>7</v>
      </c>
      <c r="H83" s="48">
        <v>7</v>
      </c>
      <c r="I83" s="63"/>
      <c r="J83" s="48"/>
      <c r="K83" s="36"/>
      <c r="L83" s="54"/>
      <c r="M83" s="36"/>
      <c r="N83" s="36"/>
      <c r="O83" s="48"/>
      <c r="P83" s="35"/>
    </row>
    <row r="84" spans="1:19" ht="45" x14ac:dyDescent="0.25">
      <c r="A84" s="56">
        <v>57</v>
      </c>
      <c r="B84" s="57" t="s">
        <v>161</v>
      </c>
      <c r="C84" s="58">
        <v>727630.72</v>
      </c>
      <c r="D84" s="58">
        <v>727630.72</v>
      </c>
      <c r="E84" s="57" t="s">
        <v>162</v>
      </c>
      <c r="F84" s="57" t="s">
        <v>18</v>
      </c>
      <c r="G84" s="57" t="s">
        <v>163</v>
      </c>
      <c r="H84" s="57" t="s">
        <v>20</v>
      </c>
      <c r="I84" s="59">
        <v>43230</v>
      </c>
      <c r="J84" s="57">
        <v>60</v>
      </c>
      <c r="K84" s="59">
        <v>43289</v>
      </c>
      <c r="L84" s="60">
        <v>95</v>
      </c>
      <c r="M84" s="59">
        <v>43245</v>
      </c>
      <c r="N84" s="59"/>
      <c r="O84" s="57" t="s">
        <v>21</v>
      </c>
      <c r="P84" s="61" t="s">
        <v>22</v>
      </c>
    </row>
    <row r="85" spans="1:19" ht="45" x14ac:dyDescent="0.25">
      <c r="A85" s="40">
        <v>58</v>
      </c>
      <c r="B85" s="34" t="s">
        <v>164</v>
      </c>
      <c r="C85" s="42">
        <v>785956.07</v>
      </c>
      <c r="D85" s="42">
        <v>785956.07</v>
      </c>
      <c r="E85" s="34" t="s">
        <v>162</v>
      </c>
      <c r="F85" s="34" t="s">
        <v>165</v>
      </c>
      <c r="G85" s="34" t="s">
        <v>166</v>
      </c>
      <c r="H85" s="34" t="s">
        <v>20</v>
      </c>
      <c r="I85" s="41">
        <v>43236</v>
      </c>
      <c r="J85" s="34">
        <v>60</v>
      </c>
      <c r="K85" s="41">
        <v>43295</v>
      </c>
      <c r="L85" s="43">
        <v>10</v>
      </c>
      <c r="M85" s="44"/>
      <c r="N85" s="44"/>
      <c r="O85" s="34" t="s">
        <v>21</v>
      </c>
      <c r="P85" s="31" t="s">
        <v>106</v>
      </c>
    </row>
    <row r="86" spans="1:19" ht="45" x14ac:dyDescent="0.25">
      <c r="A86" s="40">
        <v>59</v>
      </c>
      <c r="B86" s="34" t="s">
        <v>167</v>
      </c>
      <c r="C86" s="42">
        <v>591311.06000000006</v>
      </c>
      <c r="D86" s="42">
        <v>591311.06000000006</v>
      </c>
      <c r="E86" s="34" t="s">
        <v>162</v>
      </c>
      <c r="F86" s="34" t="s">
        <v>165</v>
      </c>
      <c r="G86" s="34" t="s">
        <v>168</v>
      </c>
      <c r="H86" s="34" t="s">
        <v>20</v>
      </c>
      <c r="I86" s="41">
        <v>43236</v>
      </c>
      <c r="J86" s="34">
        <v>60</v>
      </c>
      <c r="K86" s="41">
        <v>43295</v>
      </c>
      <c r="L86" s="43">
        <v>55</v>
      </c>
      <c r="M86" s="44"/>
      <c r="N86" s="44"/>
      <c r="O86" s="34" t="s">
        <v>21</v>
      </c>
      <c r="P86" s="31" t="s">
        <v>106</v>
      </c>
    </row>
    <row r="87" spans="1:19" ht="45" x14ac:dyDescent="0.25">
      <c r="A87" s="40"/>
      <c r="B87" s="34" t="s">
        <v>321</v>
      </c>
      <c r="C87" s="42">
        <v>2047535.58</v>
      </c>
      <c r="D87" s="42">
        <v>2047535.58</v>
      </c>
      <c r="E87" s="34" t="s">
        <v>162</v>
      </c>
      <c r="F87" s="34" t="s">
        <v>322</v>
      </c>
      <c r="G87" s="34" t="s">
        <v>323</v>
      </c>
      <c r="H87" s="34" t="s">
        <v>236</v>
      </c>
      <c r="I87" s="41">
        <v>43256</v>
      </c>
      <c r="J87" s="34">
        <v>60</v>
      </c>
      <c r="K87" s="41">
        <v>43315</v>
      </c>
      <c r="L87" s="43">
        <v>0</v>
      </c>
      <c r="M87" s="44"/>
      <c r="N87" s="44"/>
      <c r="O87" s="34" t="s">
        <v>329</v>
      </c>
      <c r="P87" s="31" t="s">
        <v>106</v>
      </c>
    </row>
    <row r="88" spans="1:19" ht="45.75" thickBot="1" x14ac:dyDescent="0.3">
      <c r="A88" s="40"/>
      <c r="B88" s="34" t="s">
        <v>273</v>
      </c>
      <c r="C88" s="42">
        <v>3853766.5</v>
      </c>
      <c r="D88" s="42">
        <v>3853766.5</v>
      </c>
      <c r="E88" s="34" t="s">
        <v>162</v>
      </c>
      <c r="F88" s="34" t="s">
        <v>149</v>
      </c>
      <c r="G88" s="34" t="s">
        <v>274</v>
      </c>
      <c r="H88" s="34" t="s">
        <v>272</v>
      </c>
      <c r="I88" s="41">
        <v>43252</v>
      </c>
      <c r="J88" s="34">
        <v>90</v>
      </c>
      <c r="K88" s="41">
        <v>43341</v>
      </c>
      <c r="L88" s="43">
        <v>0</v>
      </c>
      <c r="M88" s="44"/>
      <c r="N88" s="44"/>
      <c r="O88" s="34" t="s">
        <v>329</v>
      </c>
      <c r="P88" s="31" t="s">
        <v>65</v>
      </c>
    </row>
    <row r="89" spans="1:19" ht="15.75" thickBot="1" x14ac:dyDescent="0.3">
      <c r="A89" s="47"/>
      <c r="B89" s="48" t="s">
        <v>31</v>
      </c>
      <c r="C89" s="49">
        <f>SUM(C84:C88)</f>
        <v>8006199.9299999997</v>
      </c>
      <c r="D89" s="49">
        <f>SUM(D84:D88)</f>
        <v>8006199.9299999997</v>
      </c>
      <c r="E89" s="49"/>
      <c r="F89" s="48"/>
      <c r="G89" s="48">
        <v>5</v>
      </c>
      <c r="H89" s="48">
        <v>5</v>
      </c>
      <c r="I89" s="63"/>
      <c r="J89" s="48"/>
      <c r="K89" s="36"/>
      <c r="L89" s="54"/>
      <c r="M89" s="36"/>
      <c r="N89" s="36"/>
      <c r="O89" s="48"/>
      <c r="P89" s="35"/>
    </row>
    <row r="90" spans="1:19" x14ac:dyDescent="0.25">
      <c r="A90" s="56">
        <v>60</v>
      </c>
      <c r="B90" s="57" t="s">
        <v>169</v>
      </c>
      <c r="C90" s="58">
        <v>721572.61</v>
      </c>
      <c r="D90" s="58">
        <v>721572.61</v>
      </c>
      <c r="E90" s="57" t="s">
        <v>170</v>
      </c>
      <c r="F90" s="57" t="s">
        <v>18</v>
      </c>
      <c r="G90" s="57" t="s">
        <v>171</v>
      </c>
      <c r="H90" s="57" t="s">
        <v>20</v>
      </c>
      <c r="I90" s="59">
        <v>43230</v>
      </c>
      <c r="J90" s="57">
        <v>60</v>
      </c>
      <c r="K90" s="59">
        <v>43289</v>
      </c>
      <c r="L90" s="60">
        <v>65</v>
      </c>
      <c r="M90" s="59"/>
      <c r="N90" s="59"/>
      <c r="O90" s="57" t="s">
        <v>21</v>
      </c>
      <c r="P90" s="61" t="s">
        <v>22</v>
      </c>
    </row>
    <row r="91" spans="1:19" ht="45.75" thickBot="1" x14ac:dyDescent="0.3">
      <c r="A91" s="40">
        <v>61</v>
      </c>
      <c r="B91" s="34" t="s">
        <v>172</v>
      </c>
      <c r="C91" s="42">
        <v>1510045.64</v>
      </c>
      <c r="D91" s="42">
        <v>1510045.64</v>
      </c>
      <c r="E91" s="34" t="s">
        <v>170</v>
      </c>
      <c r="F91" s="34" t="s">
        <v>44</v>
      </c>
      <c r="G91" s="34" t="s">
        <v>173</v>
      </c>
      <c r="H91" s="34" t="s">
        <v>20</v>
      </c>
      <c r="I91" s="41">
        <v>43241</v>
      </c>
      <c r="J91" s="34">
        <v>70</v>
      </c>
      <c r="K91" s="41">
        <v>43310</v>
      </c>
      <c r="L91" s="43">
        <v>20</v>
      </c>
      <c r="M91" s="44"/>
      <c r="N91" s="44"/>
      <c r="O91" s="34" t="s">
        <v>21</v>
      </c>
      <c r="P91" s="31" t="s">
        <v>42</v>
      </c>
    </row>
    <row r="92" spans="1:19" ht="15.75" thickBot="1" x14ac:dyDescent="0.3">
      <c r="A92" s="62"/>
      <c r="B92" s="48" t="s">
        <v>31</v>
      </c>
      <c r="C92" s="49">
        <f>SUM(C90:C91)</f>
        <v>2231618.25</v>
      </c>
      <c r="D92" s="49">
        <f>SUM(D90:D91)</f>
        <v>2231618.25</v>
      </c>
      <c r="E92" s="49"/>
      <c r="F92" s="48"/>
      <c r="G92" s="48">
        <v>2</v>
      </c>
      <c r="H92" s="48">
        <v>2</v>
      </c>
      <c r="I92" s="63"/>
      <c r="J92" s="48"/>
      <c r="K92" s="36"/>
      <c r="L92" s="54"/>
      <c r="M92" s="36"/>
      <c r="N92" s="36"/>
      <c r="O92" s="48"/>
      <c r="P92" s="35"/>
    </row>
    <row r="93" spans="1:19" x14ac:dyDescent="0.25">
      <c r="A93" s="56">
        <v>62</v>
      </c>
      <c r="B93" s="57" t="s">
        <v>174</v>
      </c>
      <c r="C93" s="58">
        <v>2384752.7999999998</v>
      </c>
      <c r="D93" s="58">
        <v>2384752.7999999998</v>
      </c>
      <c r="E93" s="57" t="s">
        <v>175</v>
      </c>
      <c r="F93" s="57" t="s">
        <v>149</v>
      </c>
      <c r="G93" s="57" t="s">
        <v>176</v>
      </c>
      <c r="H93" s="57" t="s">
        <v>20</v>
      </c>
      <c r="I93" s="59">
        <v>43230</v>
      </c>
      <c r="J93" s="57">
        <v>90</v>
      </c>
      <c r="K93" s="59">
        <v>43319</v>
      </c>
      <c r="L93" s="60">
        <v>60</v>
      </c>
      <c r="M93" s="59"/>
      <c r="N93" s="59"/>
      <c r="O93" s="57" t="s">
        <v>21</v>
      </c>
      <c r="P93" s="61" t="s">
        <v>65</v>
      </c>
    </row>
    <row r="94" spans="1:19" ht="15.75" thickBot="1" x14ac:dyDescent="0.3">
      <c r="A94" s="40">
        <v>63</v>
      </c>
      <c r="B94" s="34" t="s">
        <v>177</v>
      </c>
      <c r="C94" s="42">
        <v>2083594.22</v>
      </c>
      <c r="D94" s="42">
        <v>2083594.22</v>
      </c>
      <c r="E94" s="34" t="s">
        <v>175</v>
      </c>
      <c r="F94" s="34" t="s">
        <v>178</v>
      </c>
      <c r="G94" s="34" t="s">
        <v>179</v>
      </c>
      <c r="H94" s="34" t="s">
        <v>20</v>
      </c>
      <c r="I94" s="41">
        <v>43236</v>
      </c>
      <c r="J94" s="34">
        <v>90</v>
      </c>
      <c r="K94" s="41">
        <v>43325</v>
      </c>
      <c r="L94" s="43">
        <v>30</v>
      </c>
      <c r="M94" s="44"/>
      <c r="N94" s="44"/>
      <c r="O94" s="34" t="s">
        <v>21</v>
      </c>
      <c r="P94" s="31" t="s">
        <v>65</v>
      </c>
    </row>
    <row r="95" spans="1:19" ht="15.75" thickBot="1" x14ac:dyDescent="0.3">
      <c r="A95" s="62"/>
      <c r="B95" s="48" t="s">
        <v>31</v>
      </c>
      <c r="C95" s="49">
        <f>SUM(C93:C94)</f>
        <v>4468347.0199999996</v>
      </c>
      <c r="D95" s="49">
        <f>SUM(D93:D94)</f>
        <v>4468347.0199999996</v>
      </c>
      <c r="E95" s="49"/>
      <c r="F95" s="48"/>
      <c r="G95" s="48">
        <v>2</v>
      </c>
      <c r="H95" s="48">
        <v>2</v>
      </c>
      <c r="I95" s="63"/>
      <c r="J95" s="48"/>
      <c r="K95" s="36"/>
      <c r="L95" s="54"/>
      <c r="M95" s="36"/>
      <c r="N95" s="36"/>
      <c r="O95" s="48"/>
      <c r="P95" s="35"/>
    </row>
    <row r="96" spans="1:19" x14ac:dyDescent="0.25">
      <c r="A96" s="56">
        <v>64</v>
      </c>
      <c r="B96" s="57" t="s">
        <v>180</v>
      </c>
      <c r="C96" s="58">
        <v>1161721.01</v>
      </c>
      <c r="D96" s="58">
        <v>1161721.01</v>
      </c>
      <c r="E96" s="57" t="s">
        <v>181</v>
      </c>
      <c r="F96" s="57" t="s">
        <v>182</v>
      </c>
      <c r="G96" s="57" t="s">
        <v>183</v>
      </c>
      <c r="H96" s="57" t="s">
        <v>20</v>
      </c>
      <c r="I96" s="59">
        <v>43230</v>
      </c>
      <c r="J96" s="57">
        <v>60</v>
      </c>
      <c r="K96" s="59">
        <v>43289</v>
      </c>
      <c r="L96" s="60">
        <v>70</v>
      </c>
      <c r="M96" s="59"/>
      <c r="N96" s="59"/>
      <c r="O96" s="57" t="s">
        <v>21</v>
      </c>
      <c r="P96" s="61" t="s">
        <v>65</v>
      </c>
      <c r="S96" s="12"/>
    </row>
    <row r="97" spans="1:17" ht="30" x14ac:dyDescent="0.25">
      <c r="A97" s="40">
        <v>65</v>
      </c>
      <c r="B97" s="34" t="s">
        <v>184</v>
      </c>
      <c r="C97" s="42">
        <v>573177.72</v>
      </c>
      <c r="D97" s="42">
        <v>573177.72</v>
      </c>
      <c r="E97" s="34" t="s">
        <v>181</v>
      </c>
      <c r="F97" s="34" t="s">
        <v>182</v>
      </c>
      <c r="G97" s="34" t="s">
        <v>185</v>
      </c>
      <c r="H97" s="34" t="s">
        <v>20</v>
      </c>
      <c r="I97" s="41">
        <v>43230</v>
      </c>
      <c r="J97" s="34">
        <v>60</v>
      </c>
      <c r="K97" s="41">
        <v>43289</v>
      </c>
      <c r="L97" s="43">
        <v>65</v>
      </c>
      <c r="M97" s="41"/>
      <c r="N97" s="41"/>
      <c r="O97" s="34" t="s">
        <v>21</v>
      </c>
      <c r="P97" s="31" t="s">
        <v>65</v>
      </c>
    </row>
    <row r="98" spans="1:17" x14ac:dyDescent="0.25">
      <c r="A98" s="40">
        <v>66</v>
      </c>
      <c r="B98" s="34" t="s">
        <v>186</v>
      </c>
      <c r="C98" s="42">
        <v>1323185.55</v>
      </c>
      <c r="D98" s="42">
        <v>1323185.55</v>
      </c>
      <c r="E98" s="34" t="s">
        <v>181</v>
      </c>
      <c r="F98" s="34" t="s">
        <v>182</v>
      </c>
      <c r="G98" s="34" t="s">
        <v>187</v>
      </c>
      <c r="H98" s="34" t="s">
        <v>20</v>
      </c>
      <c r="I98" s="41">
        <v>43237</v>
      </c>
      <c r="J98" s="34">
        <v>70</v>
      </c>
      <c r="K98" s="41">
        <v>43306</v>
      </c>
      <c r="L98" s="43">
        <v>35</v>
      </c>
      <c r="M98" s="44"/>
      <c r="N98" s="44"/>
      <c r="O98" s="34" t="s">
        <v>21</v>
      </c>
      <c r="P98" s="31" t="s">
        <v>65</v>
      </c>
    </row>
    <row r="99" spans="1:17" x14ac:dyDescent="0.25">
      <c r="A99" s="40">
        <v>67</v>
      </c>
      <c r="B99" s="34" t="s">
        <v>188</v>
      </c>
      <c r="C99" s="42">
        <v>1425794.28</v>
      </c>
      <c r="D99" s="42">
        <v>1425794.28</v>
      </c>
      <c r="E99" s="34" t="s">
        <v>181</v>
      </c>
      <c r="F99" s="34" t="s">
        <v>182</v>
      </c>
      <c r="G99" s="34" t="s">
        <v>189</v>
      </c>
      <c r="H99" s="34" t="s">
        <v>20</v>
      </c>
      <c r="I99" s="41">
        <v>43237</v>
      </c>
      <c r="J99" s="34">
        <v>70</v>
      </c>
      <c r="K99" s="41">
        <v>43306</v>
      </c>
      <c r="L99" s="43">
        <v>40</v>
      </c>
      <c r="M99" s="44"/>
      <c r="N99" s="44"/>
      <c r="O99" s="34" t="s">
        <v>21</v>
      </c>
      <c r="P99" s="31" t="s">
        <v>65</v>
      </c>
    </row>
    <row r="100" spans="1:17" ht="30.75" thickBot="1" x14ac:dyDescent="0.3">
      <c r="A100" s="40">
        <v>68</v>
      </c>
      <c r="B100" s="34" t="s">
        <v>190</v>
      </c>
      <c r="C100" s="42">
        <v>1425794.28</v>
      </c>
      <c r="D100" s="42">
        <v>1425794.28</v>
      </c>
      <c r="E100" s="34" t="s">
        <v>181</v>
      </c>
      <c r="F100" s="34" t="s">
        <v>182</v>
      </c>
      <c r="G100" s="34" t="s">
        <v>191</v>
      </c>
      <c r="H100" s="34" t="s">
        <v>20</v>
      </c>
      <c r="I100" s="41">
        <v>43237</v>
      </c>
      <c r="J100" s="34">
        <v>70</v>
      </c>
      <c r="K100" s="41">
        <v>43306</v>
      </c>
      <c r="L100" s="43">
        <v>35</v>
      </c>
      <c r="M100" s="44"/>
      <c r="N100" s="44"/>
      <c r="O100" s="34" t="s">
        <v>21</v>
      </c>
      <c r="P100" s="31" t="s">
        <v>65</v>
      </c>
      <c r="Q100" s="92"/>
    </row>
    <row r="101" spans="1:17" ht="15.75" thickBot="1" x14ac:dyDescent="0.3">
      <c r="A101" s="62"/>
      <c r="B101" s="48" t="s">
        <v>31</v>
      </c>
      <c r="C101" s="49">
        <f>SUM(C96:C100)</f>
        <v>5909672.8400000008</v>
      </c>
      <c r="D101" s="49">
        <f>SUM(D96:D100)</f>
        <v>5909672.8400000008</v>
      </c>
      <c r="E101" s="49"/>
      <c r="F101" s="48"/>
      <c r="G101" s="48">
        <v>5</v>
      </c>
      <c r="H101" s="48">
        <v>5</v>
      </c>
      <c r="I101" s="63"/>
      <c r="J101" s="48"/>
      <c r="K101" s="36"/>
      <c r="L101" s="54"/>
      <c r="M101" s="36"/>
      <c r="N101" s="36"/>
      <c r="O101" s="48"/>
      <c r="P101" s="35"/>
      <c r="Q101" s="92"/>
    </row>
    <row r="102" spans="1:17" ht="30" x14ac:dyDescent="0.25">
      <c r="A102" s="56">
        <v>69</v>
      </c>
      <c r="B102" s="57" t="s">
        <v>192</v>
      </c>
      <c r="C102" s="58">
        <v>2102964.14</v>
      </c>
      <c r="D102" s="58">
        <v>2102964.14</v>
      </c>
      <c r="E102" s="57" t="s">
        <v>193</v>
      </c>
      <c r="F102" s="57" t="s">
        <v>132</v>
      </c>
      <c r="G102" s="57" t="s">
        <v>194</v>
      </c>
      <c r="H102" s="57" t="s">
        <v>20</v>
      </c>
      <c r="I102" s="59">
        <v>43236</v>
      </c>
      <c r="J102" s="57">
        <v>90</v>
      </c>
      <c r="K102" s="59">
        <v>43325</v>
      </c>
      <c r="L102" s="60">
        <v>50</v>
      </c>
      <c r="M102" s="71"/>
      <c r="N102" s="71"/>
      <c r="O102" s="57" t="s">
        <v>21</v>
      </c>
      <c r="P102" s="61" t="s">
        <v>42</v>
      </c>
    </row>
    <row r="103" spans="1:17" ht="30" x14ac:dyDescent="0.25">
      <c r="A103" s="40">
        <v>70</v>
      </c>
      <c r="B103" s="34" t="s">
        <v>195</v>
      </c>
      <c r="C103" s="42">
        <v>1876865.26</v>
      </c>
      <c r="D103" s="42">
        <v>1876865.26</v>
      </c>
      <c r="E103" s="34" t="s">
        <v>193</v>
      </c>
      <c r="F103" s="34" t="s">
        <v>196</v>
      </c>
      <c r="G103" s="34" t="s">
        <v>197</v>
      </c>
      <c r="H103" s="34" t="s">
        <v>20</v>
      </c>
      <c r="I103" s="41">
        <v>43241</v>
      </c>
      <c r="J103" s="34">
        <v>90</v>
      </c>
      <c r="K103" s="41">
        <v>43330</v>
      </c>
      <c r="L103" s="43">
        <v>20</v>
      </c>
      <c r="M103" s="44"/>
      <c r="N103" s="44"/>
      <c r="O103" s="34" t="s">
        <v>21</v>
      </c>
      <c r="P103" s="31" t="s">
        <v>106</v>
      </c>
    </row>
    <row r="104" spans="1:17" ht="45" x14ac:dyDescent="0.25">
      <c r="A104" s="40">
        <v>71</v>
      </c>
      <c r="B104" s="34" t="s">
        <v>198</v>
      </c>
      <c r="C104" s="42">
        <v>401661.27</v>
      </c>
      <c r="D104" s="42">
        <v>401661.27</v>
      </c>
      <c r="E104" s="34" t="s">
        <v>193</v>
      </c>
      <c r="F104" s="34" t="s">
        <v>199</v>
      </c>
      <c r="G104" s="34" t="s">
        <v>200</v>
      </c>
      <c r="H104" s="34" t="s">
        <v>113</v>
      </c>
      <c r="I104" s="41">
        <v>43241</v>
      </c>
      <c r="J104" s="34">
        <v>60</v>
      </c>
      <c r="K104" s="41">
        <v>43300</v>
      </c>
      <c r="L104" s="43">
        <v>65</v>
      </c>
      <c r="M104" s="44"/>
      <c r="N104" s="44"/>
      <c r="O104" s="34" t="s">
        <v>21</v>
      </c>
      <c r="P104" s="31" t="s">
        <v>42</v>
      </c>
    </row>
    <row r="105" spans="1:17" ht="45" x14ac:dyDescent="0.25">
      <c r="A105" s="40"/>
      <c r="B105" s="96" t="s">
        <v>300</v>
      </c>
      <c r="C105" s="93">
        <v>4778847.46</v>
      </c>
      <c r="D105" s="93">
        <v>4778847.46</v>
      </c>
      <c r="E105" s="96" t="s">
        <v>193</v>
      </c>
      <c r="F105" s="96" t="s">
        <v>24</v>
      </c>
      <c r="G105" s="130" t="s">
        <v>301</v>
      </c>
      <c r="H105" s="34" t="s">
        <v>215</v>
      </c>
      <c r="I105" s="99">
        <v>43252</v>
      </c>
      <c r="J105" s="96">
        <v>90</v>
      </c>
      <c r="K105" s="99">
        <v>43341</v>
      </c>
      <c r="L105" s="43">
        <v>0</v>
      </c>
      <c r="M105" s="44"/>
      <c r="N105" s="44"/>
      <c r="O105" s="96" t="s">
        <v>330</v>
      </c>
      <c r="P105" s="96" t="s">
        <v>327</v>
      </c>
    </row>
    <row r="106" spans="1:17" ht="30" x14ac:dyDescent="0.25">
      <c r="A106" s="45"/>
      <c r="B106" s="98"/>
      <c r="C106" s="95"/>
      <c r="D106" s="95"/>
      <c r="E106" s="98"/>
      <c r="F106" s="98"/>
      <c r="G106" s="124"/>
      <c r="H106" s="34" t="s">
        <v>272</v>
      </c>
      <c r="I106" s="101"/>
      <c r="J106" s="98"/>
      <c r="K106" s="101"/>
      <c r="L106" s="43">
        <v>0</v>
      </c>
      <c r="M106" s="46"/>
      <c r="N106" s="46"/>
      <c r="O106" s="98"/>
      <c r="P106" s="98"/>
    </row>
    <row r="107" spans="1:17" ht="30.75" thickBot="1" x14ac:dyDescent="0.3">
      <c r="A107" s="40"/>
      <c r="B107" s="34" t="s">
        <v>278</v>
      </c>
      <c r="C107" s="42">
        <v>4441143.22</v>
      </c>
      <c r="D107" s="42">
        <v>4441143.22</v>
      </c>
      <c r="E107" s="34" t="s">
        <v>193</v>
      </c>
      <c r="F107" s="34" t="s">
        <v>24</v>
      </c>
      <c r="G107" s="34" t="s">
        <v>279</v>
      </c>
      <c r="H107" s="34" t="s">
        <v>272</v>
      </c>
      <c r="I107" s="41">
        <v>43252</v>
      </c>
      <c r="J107" s="34">
        <v>90</v>
      </c>
      <c r="K107" s="41">
        <v>43341</v>
      </c>
      <c r="L107" s="43">
        <v>0</v>
      </c>
      <c r="M107" s="44"/>
      <c r="N107" s="44"/>
      <c r="O107" s="34" t="s">
        <v>330</v>
      </c>
      <c r="P107" s="31" t="s">
        <v>327</v>
      </c>
    </row>
    <row r="108" spans="1:17" ht="15.75" thickBot="1" x14ac:dyDescent="0.3">
      <c r="A108" s="62"/>
      <c r="B108" s="48" t="s">
        <v>31</v>
      </c>
      <c r="C108" s="49">
        <f>SUM(C102:C107)</f>
        <v>13601481.349999998</v>
      </c>
      <c r="D108" s="49">
        <f>SUM(D102:D107)</f>
        <v>13601481.349999998</v>
      </c>
      <c r="E108" s="49"/>
      <c r="F108" s="48"/>
      <c r="G108" s="48">
        <v>5</v>
      </c>
      <c r="H108" s="48">
        <v>6</v>
      </c>
      <c r="I108" s="63"/>
      <c r="J108" s="48"/>
      <c r="K108" s="36"/>
      <c r="L108" s="54"/>
      <c r="M108" s="36"/>
      <c r="N108" s="36"/>
      <c r="O108" s="48"/>
      <c r="P108" s="35"/>
    </row>
    <row r="109" spans="1:17" ht="30.75" thickBot="1" x14ac:dyDescent="0.3">
      <c r="A109" s="56">
        <v>72</v>
      </c>
      <c r="B109" s="57" t="s">
        <v>201</v>
      </c>
      <c r="C109" s="58">
        <v>1399553.65</v>
      </c>
      <c r="D109" s="58">
        <v>1399553.65</v>
      </c>
      <c r="E109" s="57" t="s">
        <v>202</v>
      </c>
      <c r="F109" s="57" t="s">
        <v>90</v>
      </c>
      <c r="G109" s="57" t="s">
        <v>203</v>
      </c>
      <c r="H109" s="57" t="s">
        <v>20</v>
      </c>
      <c r="I109" s="59">
        <v>43231</v>
      </c>
      <c r="J109" s="57">
        <v>70</v>
      </c>
      <c r="K109" s="59">
        <v>43300</v>
      </c>
      <c r="L109" s="60">
        <v>60</v>
      </c>
      <c r="M109" s="59"/>
      <c r="N109" s="59"/>
      <c r="O109" s="57" t="s">
        <v>21</v>
      </c>
      <c r="P109" s="61" t="s">
        <v>72</v>
      </c>
    </row>
    <row r="110" spans="1:17" ht="15.75" thickBot="1" x14ac:dyDescent="0.3">
      <c r="A110" s="62"/>
      <c r="B110" s="48" t="s">
        <v>31</v>
      </c>
      <c r="C110" s="49">
        <v>1399553.65</v>
      </c>
      <c r="D110" s="49">
        <v>1399553.65</v>
      </c>
      <c r="E110" s="49"/>
      <c r="F110" s="48"/>
      <c r="G110" s="48">
        <v>1</v>
      </c>
      <c r="H110" s="48">
        <v>1</v>
      </c>
      <c r="I110" s="63"/>
      <c r="J110" s="48"/>
      <c r="K110" s="36"/>
      <c r="L110" s="54"/>
      <c r="M110" s="63"/>
      <c r="N110" s="63"/>
      <c r="O110" s="48"/>
      <c r="P110" s="35"/>
    </row>
    <row r="111" spans="1:17" ht="45" x14ac:dyDescent="0.25">
      <c r="A111" s="56">
        <v>73</v>
      </c>
      <c r="B111" s="57" t="s">
        <v>204</v>
      </c>
      <c r="C111" s="58">
        <v>1360859.81</v>
      </c>
      <c r="D111" s="58">
        <v>1360859.81</v>
      </c>
      <c r="E111" s="57" t="s">
        <v>205</v>
      </c>
      <c r="F111" s="57" t="s">
        <v>44</v>
      </c>
      <c r="G111" s="57" t="s">
        <v>206</v>
      </c>
      <c r="H111" s="57" t="s">
        <v>20</v>
      </c>
      <c r="I111" s="59">
        <v>43236</v>
      </c>
      <c r="J111" s="57">
        <v>70</v>
      </c>
      <c r="K111" s="59">
        <v>43305</v>
      </c>
      <c r="L111" s="60">
        <v>95</v>
      </c>
      <c r="M111" s="59">
        <v>43249</v>
      </c>
      <c r="N111" s="71"/>
      <c r="O111" s="57" t="s">
        <v>21</v>
      </c>
      <c r="P111" s="61" t="s">
        <v>42</v>
      </c>
    </row>
    <row r="112" spans="1:17" ht="30" x14ac:dyDescent="0.25">
      <c r="A112" s="40"/>
      <c r="B112" s="34" t="s">
        <v>308</v>
      </c>
      <c r="C112" s="42">
        <v>1178053.2</v>
      </c>
      <c r="D112" s="42">
        <v>1178053.2</v>
      </c>
      <c r="E112" s="34" t="s">
        <v>205</v>
      </c>
      <c r="F112" s="34" t="s">
        <v>24</v>
      </c>
      <c r="G112" s="34" t="s">
        <v>307</v>
      </c>
      <c r="H112" s="34" t="s">
        <v>20</v>
      </c>
      <c r="I112" s="41">
        <v>43253</v>
      </c>
      <c r="J112" s="34">
        <v>90</v>
      </c>
      <c r="K112" s="41">
        <v>43342</v>
      </c>
      <c r="L112" s="43">
        <v>0</v>
      </c>
      <c r="M112" s="41"/>
      <c r="N112" s="44"/>
      <c r="O112" s="34" t="s">
        <v>330</v>
      </c>
      <c r="P112" s="31" t="s">
        <v>106</v>
      </c>
    </row>
    <row r="113" spans="1:19" ht="30" x14ac:dyDescent="0.25">
      <c r="A113" s="40"/>
      <c r="B113" s="34" t="s">
        <v>311</v>
      </c>
      <c r="C113" s="42">
        <v>614579.78</v>
      </c>
      <c r="D113" s="42">
        <v>614579.78</v>
      </c>
      <c r="E113" s="34" t="s">
        <v>205</v>
      </c>
      <c r="F113" s="34" t="s">
        <v>24</v>
      </c>
      <c r="G113" s="34" t="s">
        <v>310</v>
      </c>
      <c r="H113" s="34" t="s">
        <v>20</v>
      </c>
      <c r="I113" s="41">
        <v>43253</v>
      </c>
      <c r="J113" s="34">
        <v>60</v>
      </c>
      <c r="K113" s="41">
        <v>43312</v>
      </c>
      <c r="L113" s="43">
        <v>0</v>
      </c>
      <c r="M113" s="41"/>
      <c r="N113" s="44"/>
      <c r="O113" s="34" t="s">
        <v>330</v>
      </c>
      <c r="P113" s="31" t="s">
        <v>106</v>
      </c>
    </row>
    <row r="114" spans="1:19" ht="45.75" thickBot="1" x14ac:dyDescent="0.3">
      <c r="A114" s="40">
        <v>74</v>
      </c>
      <c r="B114" s="34" t="s">
        <v>207</v>
      </c>
      <c r="C114" s="42">
        <v>301476.94</v>
      </c>
      <c r="D114" s="42">
        <v>301476.94</v>
      </c>
      <c r="E114" s="34" t="s">
        <v>205</v>
      </c>
      <c r="F114" s="34" t="s">
        <v>137</v>
      </c>
      <c r="G114" s="34" t="s">
        <v>208</v>
      </c>
      <c r="H114" s="34" t="s">
        <v>113</v>
      </c>
      <c r="I114" s="41">
        <v>43244</v>
      </c>
      <c r="J114" s="34">
        <v>50</v>
      </c>
      <c r="K114" s="41">
        <v>43293</v>
      </c>
      <c r="L114" s="43">
        <v>20</v>
      </c>
      <c r="M114" s="44"/>
      <c r="N114" s="44"/>
      <c r="O114" s="34" t="s">
        <v>21</v>
      </c>
      <c r="P114" s="31" t="s">
        <v>42</v>
      </c>
    </row>
    <row r="115" spans="1:19" ht="15.75" thickBot="1" x14ac:dyDescent="0.3">
      <c r="A115" s="62"/>
      <c r="B115" s="48" t="s">
        <v>31</v>
      </c>
      <c r="C115" s="49">
        <f>SUM(C111:C114)</f>
        <v>3454969.73</v>
      </c>
      <c r="D115" s="49">
        <f>SUM(D111:D114)</f>
        <v>3454969.73</v>
      </c>
      <c r="E115" s="49"/>
      <c r="F115" s="48"/>
      <c r="G115" s="48">
        <v>4</v>
      </c>
      <c r="H115" s="48">
        <v>4</v>
      </c>
      <c r="I115" s="63"/>
      <c r="J115" s="48"/>
      <c r="K115" s="36"/>
      <c r="L115" s="54"/>
      <c r="M115" s="36"/>
      <c r="N115" s="36"/>
      <c r="O115" s="48"/>
      <c r="P115" s="35"/>
    </row>
    <row r="116" spans="1:19" ht="45" x14ac:dyDescent="0.25">
      <c r="A116" s="56">
        <v>75</v>
      </c>
      <c r="B116" s="57" t="s">
        <v>209</v>
      </c>
      <c r="C116" s="58">
        <v>1222739.31</v>
      </c>
      <c r="D116" s="58">
        <v>1222739.31</v>
      </c>
      <c r="E116" s="57" t="s">
        <v>210</v>
      </c>
      <c r="F116" s="57" t="s">
        <v>178</v>
      </c>
      <c r="G116" s="57" t="s">
        <v>211</v>
      </c>
      <c r="H116" s="57" t="s">
        <v>212</v>
      </c>
      <c r="I116" s="59">
        <v>43237</v>
      </c>
      <c r="J116" s="57">
        <v>80</v>
      </c>
      <c r="K116" s="59">
        <v>43316</v>
      </c>
      <c r="L116" s="60">
        <v>95</v>
      </c>
      <c r="M116" s="59">
        <v>43257</v>
      </c>
      <c r="N116" s="71"/>
      <c r="O116" s="57" t="s">
        <v>21</v>
      </c>
      <c r="P116" s="61" t="s">
        <v>65</v>
      </c>
      <c r="S116" s="12"/>
    </row>
    <row r="117" spans="1:19" ht="45" x14ac:dyDescent="0.25">
      <c r="A117" s="40">
        <v>76</v>
      </c>
      <c r="B117" s="34" t="s">
        <v>213</v>
      </c>
      <c r="C117" s="42">
        <v>1348499.48</v>
      </c>
      <c r="D117" s="42">
        <v>1348499.48</v>
      </c>
      <c r="E117" s="34" t="s">
        <v>210</v>
      </c>
      <c r="F117" s="34" t="s">
        <v>178</v>
      </c>
      <c r="G117" s="34" t="s">
        <v>214</v>
      </c>
      <c r="H117" s="34" t="s">
        <v>215</v>
      </c>
      <c r="I117" s="41">
        <v>43241</v>
      </c>
      <c r="J117" s="34">
        <v>80</v>
      </c>
      <c r="K117" s="41">
        <v>43316</v>
      </c>
      <c r="L117" s="43">
        <v>95</v>
      </c>
      <c r="M117" s="41">
        <v>43257</v>
      </c>
      <c r="N117" s="44"/>
      <c r="O117" s="34" t="s">
        <v>21</v>
      </c>
      <c r="P117" s="31" t="s">
        <v>65</v>
      </c>
    </row>
    <row r="118" spans="1:19" ht="45" x14ac:dyDescent="0.25">
      <c r="A118" s="40">
        <v>77</v>
      </c>
      <c r="B118" s="34" t="s">
        <v>216</v>
      </c>
      <c r="C118" s="42">
        <v>356241.77</v>
      </c>
      <c r="D118" s="42">
        <v>356241.77</v>
      </c>
      <c r="E118" s="34" t="s">
        <v>210</v>
      </c>
      <c r="F118" s="34" t="s">
        <v>24</v>
      </c>
      <c r="G118" s="34" t="s">
        <v>217</v>
      </c>
      <c r="H118" s="34" t="s">
        <v>215</v>
      </c>
      <c r="I118" s="41">
        <v>43241</v>
      </c>
      <c r="J118" s="34">
        <v>50</v>
      </c>
      <c r="K118" s="41">
        <v>43290</v>
      </c>
      <c r="L118" s="43">
        <v>50</v>
      </c>
      <c r="M118" s="44"/>
      <c r="N118" s="44"/>
      <c r="O118" s="34" t="s">
        <v>21</v>
      </c>
      <c r="P118" s="31" t="s">
        <v>22</v>
      </c>
    </row>
    <row r="119" spans="1:19" ht="45.75" thickBot="1" x14ac:dyDescent="0.3">
      <c r="A119" s="40">
        <v>78</v>
      </c>
      <c r="B119" s="34" t="s">
        <v>218</v>
      </c>
      <c r="C119" s="42">
        <v>1154936.98</v>
      </c>
      <c r="D119" s="42">
        <v>1154936.98</v>
      </c>
      <c r="E119" s="34" t="s">
        <v>210</v>
      </c>
      <c r="F119" s="34" t="s">
        <v>178</v>
      </c>
      <c r="G119" s="34" t="s">
        <v>219</v>
      </c>
      <c r="H119" s="34" t="s">
        <v>113</v>
      </c>
      <c r="I119" s="41">
        <v>43244</v>
      </c>
      <c r="J119" s="34">
        <v>80</v>
      </c>
      <c r="K119" s="41">
        <v>43323</v>
      </c>
      <c r="L119" s="43">
        <v>40</v>
      </c>
      <c r="M119" s="44"/>
      <c r="N119" s="44"/>
      <c r="O119" s="34" t="s">
        <v>21</v>
      </c>
      <c r="P119" s="31" t="s">
        <v>65</v>
      </c>
    </row>
    <row r="120" spans="1:19" ht="15.75" thickBot="1" x14ac:dyDescent="0.3">
      <c r="A120" s="62"/>
      <c r="B120" s="48" t="s">
        <v>31</v>
      </c>
      <c r="C120" s="49">
        <f>SUM(C116:C119)</f>
        <v>4082417.54</v>
      </c>
      <c r="D120" s="49">
        <f>SUM(D116:D119)</f>
        <v>4082417.54</v>
      </c>
      <c r="E120" s="49"/>
      <c r="F120" s="48"/>
      <c r="G120" s="48">
        <v>4</v>
      </c>
      <c r="H120" s="48">
        <v>4</v>
      </c>
      <c r="I120" s="63"/>
      <c r="J120" s="48"/>
      <c r="K120" s="36"/>
      <c r="L120" s="54"/>
      <c r="M120" s="36"/>
      <c r="N120" s="36"/>
      <c r="O120" s="48"/>
      <c r="P120" s="35"/>
    </row>
    <row r="121" spans="1:19" ht="30" x14ac:dyDescent="0.25">
      <c r="A121" s="56">
        <v>79</v>
      </c>
      <c r="B121" s="57" t="s">
        <v>220</v>
      </c>
      <c r="C121" s="58">
        <v>2009941.23</v>
      </c>
      <c r="D121" s="58">
        <v>2009941.23</v>
      </c>
      <c r="E121" s="57" t="s">
        <v>221</v>
      </c>
      <c r="F121" s="57" t="s">
        <v>18</v>
      </c>
      <c r="G121" s="57" t="s">
        <v>222</v>
      </c>
      <c r="H121" s="57" t="s">
        <v>20</v>
      </c>
      <c r="I121" s="59">
        <v>43237</v>
      </c>
      <c r="J121" s="57">
        <v>90</v>
      </c>
      <c r="K121" s="59">
        <v>43326</v>
      </c>
      <c r="L121" s="60">
        <v>15</v>
      </c>
      <c r="M121" s="71"/>
      <c r="N121" s="71"/>
      <c r="O121" s="57" t="s">
        <v>21</v>
      </c>
      <c r="P121" s="61" t="s">
        <v>22</v>
      </c>
    </row>
    <row r="122" spans="1:19" ht="30.75" thickBot="1" x14ac:dyDescent="0.3">
      <c r="A122" s="40">
        <v>80</v>
      </c>
      <c r="B122" s="34" t="s">
        <v>223</v>
      </c>
      <c r="C122" s="42">
        <v>2929365.44</v>
      </c>
      <c r="D122" s="42">
        <v>2929365.44</v>
      </c>
      <c r="E122" s="34" t="s">
        <v>221</v>
      </c>
      <c r="F122" s="34" t="s">
        <v>18</v>
      </c>
      <c r="G122" s="34" t="s">
        <v>224</v>
      </c>
      <c r="H122" s="34" t="s">
        <v>20</v>
      </c>
      <c r="I122" s="41">
        <v>43237</v>
      </c>
      <c r="J122" s="34">
        <v>90</v>
      </c>
      <c r="K122" s="41">
        <v>43326</v>
      </c>
      <c r="L122" s="43">
        <v>10</v>
      </c>
      <c r="M122" s="44"/>
      <c r="N122" s="44"/>
      <c r="O122" s="34" t="s">
        <v>21</v>
      </c>
      <c r="P122" s="31" t="s">
        <v>22</v>
      </c>
    </row>
    <row r="123" spans="1:19" ht="15.75" thickBot="1" x14ac:dyDescent="0.3">
      <c r="A123" s="62"/>
      <c r="B123" s="48" t="s">
        <v>31</v>
      </c>
      <c r="C123" s="49">
        <f>SUM(C121:C122)</f>
        <v>4939306.67</v>
      </c>
      <c r="D123" s="49">
        <f>SUM(D121:D122)</f>
        <v>4939306.67</v>
      </c>
      <c r="E123" s="49"/>
      <c r="F123" s="48"/>
      <c r="G123" s="48">
        <v>2</v>
      </c>
      <c r="H123" s="48">
        <v>2</v>
      </c>
      <c r="I123" s="63"/>
      <c r="J123" s="48"/>
      <c r="K123" s="36"/>
      <c r="L123" s="54"/>
      <c r="M123" s="36"/>
      <c r="N123" s="36"/>
      <c r="O123" s="48"/>
      <c r="P123" s="35"/>
    </row>
    <row r="124" spans="1:19" ht="30" x14ac:dyDescent="0.25">
      <c r="A124" s="56">
        <v>81</v>
      </c>
      <c r="B124" s="57" t="s">
        <v>225</v>
      </c>
      <c r="C124" s="58">
        <v>2491997.84</v>
      </c>
      <c r="D124" s="58">
        <v>2491997.84</v>
      </c>
      <c r="E124" s="57" t="s">
        <v>226</v>
      </c>
      <c r="F124" s="57" t="s">
        <v>18</v>
      </c>
      <c r="G124" s="57" t="s">
        <v>227</v>
      </c>
      <c r="H124" s="57" t="s">
        <v>20</v>
      </c>
      <c r="I124" s="59">
        <v>43241</v>
      </c>
      <c r="J124" s="57">
        <v>90</v>
      </c>
      <c r="K124" s="59">
        <v>43330</v>
      </c>
      <c r="L124" s="60">
        <v>40</v>
      </c>
      <c r="M124" s="71"/>
      <c r="N124" s="71"/>
      <c r="O124" s="57" t="s">
        <v>21</v>
      </c>
      <c r="P124" s="61" t="s">
        <v>22</v>
      </c>
    </row>
    <row r="125" spans="1:19" ht="30" x14ac:dyDescent="0.25">
      <c r="A125" s="40">
        <v>82</v>
      </c>
      <c r="B125" s="34" t="s">
        <v>228</v>
      </c>
      <c r="C125" s="42">
        <v>2247633.14</v>
      </c>
      <c r="D125" s="42">
        <v>2247633.14</v>
      </c>
      <c r="E125" s="34" t="s">
        <v>226</v>
      </c>
      <c r="F125" s="34" t="s">
        <v>24</v>
      </c>
      <c r="G125" s="34" t="s">
        <v>229</v>
      </c>
      <c r="H125" s="34" t="s">
        <v>20</v>
      </c>
      <c r="I125" s="41">
        <v>43244</v>
      </c>
      <c r="J125" s="34">
        <v>90</v>
      </c>
      <c r="K125" s="41">
        <v>43333</v>
      </c>
      <c r="L125" s="43">
        <v>0</v>
      </c>
      <c r="M125" s="44"/>
      <c r="N125" s="44"/>
      <c r="O125" s="34" t="s">
        <v>21</v>
      </c>
      <c r="P125" s="31" t="s">
        <v>42</v>
      </c>
    </row>
    <row r="126" spans="1:19" ht="30" x14ac:dyDescent="0.25">
      <c r="A126" s="40">
        <v>83</v>
      </c>
      <c r="B126" s="34" t="s">
        <v>230</v>
      </c>
      <c r="C126" s="42">
        <v>3448406.03</v>
      </c>
      <c r="D126" s="42">
        <v>3448406.03</v>
      </c>
      <c r="E126" s="34" t="s">
        <v>226</v>
      </c>
      <c r="F126" s="34" t="s">
        <v>24</v>
      </c>
      <c r="G126" s="34" t="s">
        <v>231</v>
      </c>
      <c r="H126" s="34" t="s">
        <v>20</v>
      </c>
      <c r="I126" s="41">
        <v>43244</v>
      </c>
      <c r="J126" s="34">
        <v>90</v>
      </c>
      <c r="K126" s="41">
        <v>43333</v>
      </c>
      <c r="L126" s="43">
        <v>0</v>
      </c>
      <c r="M126" s="44"/>
      <c r="N126" s="44"/>
      <c r="O126" s="34" t="s">
        <v>21</v>
      </c>
      <c r="P126" s="31" t="s">
        <v>42</v>
      </c>
    </row>
    <row r="127" spans="1:19" ht="45" x14ac:dyDescent="0.25">
      <c r="A127" s="40"/>
      <c r="B127" s="34" t="s">
        <v>263</v>
      </c>
      <c r="C127" s="42">
        <v>1026409.66</v>
      </c>
      <c r="D127" s="42">
        <v>1026409.66</v>
      </c>
      <c r="E127" s="34" t="s">
        <v>226</v>
      </c>
      <c r="F127" s="34" t="s">
        <v>24</v>
      </c>
      <c r="G127" s="34" t="s">
        <v>264</v>
      </c>
      <c r="H127" s="34" t="s">
        <v>113</v>
      </c>
      <c r="I127" s="41">
        <v>43252</v>
      </c>
      <c r="J127" s="34">
        <v>60</v>
      </c>
      <c r="K127" s="41">
        <v>43311</v>
      </c>
      <c r="L127" s="43">
        <v>0</v>
      </c>
      <c r="M127" s="44"/>
      <c r="N127" s="44"/>
      <c r="O127" s="34" t="s">
        <v>331</v>
      </c>
      <c r="P127" s="31" t="s">
        <v>22</v>
      </c>
    </row>
    <row r="128" spans="1:19" ht="45" x14ac:dyDescent="0.25">
      <c r="A128" s="40"/>
      <c r="B128" s="96" t="s">
        <v>283</v>
      </c>
      <c r="C128" s="93">
        <v>1535330.51</v>
      </c>
      <c r="D128" s="93">
        <v>1535330.51</v>
      </c>
      <c r="E128" s="96" t="s">
        <v>226</v>
      </c>
      <c r="F128" s="96" t="s">
        <v>24</v>
      </c>
      <c r="G128" s="96" t="s">
        <v>284</v>
      </c>
      <c r="H128" s="34" t="s">
        <v>113</v>
      </c>
      <c r="I128" s="99">
        <v>43252</v>
      </c>
      <c r="J128" s="96">
        <v>70</v>
      </c>
      <c r="K128" s="99">
        <v>43321</v>
      </c>
      <c r="L128" s="43">
        <v>0</v>
      </c>
      <c r="M128" s="44"/>
      <c r="N128" s="44"/>
      <c r="O128" s="96" t="s">
        <v>331</v>
      </c>
      <c r="P128" s="96" t="s">
        <v>22</v>
      </c>
    </row>
    <row r="129" spans="1:19" ht="45" x14ac:dyDescent="0.25">
      <c r="A129" s="45"/>
      <c r="B129" s="98"/>
      <c r="C129" s="95"/>
      <c r="D129" s="95"/>
      <c r="E129" s="98"/>
      <c r="F129" s="98"/>
      <c r="G129" s="98"/>
      <c r="H129" s="34" t="s">
        <v>215</v>
      </c>
      <c r="I129" s="101"/>
      <c r="J129" s="98"/>
      <c r="K129" s="101"/>
      <c r="L129" s="43"/>
      <c r="M129" s="46"/>
      <c r="N129" s="46"/>
      <c r="O129" s="98"/>
      <c r="P129" s="98"/>
      <c r="S129" s="12"/>
    </row>
    <row r="130" spans="1:19" ht="30" x14ac:dyDescent="0.25">
      <c r="A130" s="40"/>
      <c r="B130" s="34" t="s">
        <v>303</v>
      </c>
      <c r="C130" s="42">
        <v>2285101.6800000002</v>
      </c>
      <c r="D130" s="42">
        <v>2285101.6800000002</v>
      </c>
      <c r="E130" s="34" t="s">
        <v>226</v>
      </c>
      <c r="F130" s="34" t="s">
        <v>24</v>
      </c>
      <c r="G130" s="34" t="s">
        <v>304</v>
      </c>
      <c r="H130" s="34" t="s">
        <v>236</v>
      </c>
      <c r="I130" s="41">
        <v>43256</v>
      </c>
      <c r="J130" s="34">
        <v>90</v>
      </c>
      <c r="K130" s="41">
        <v>43345</v>
      </c>
      <c r="L130" s="43">
        <v>0</v>
      </c>
      <c r="M130" s="44"/>
      <c r="N130" s="44"/>
      <c r="O130" s="34" t="s">
        <v>331</v>
      </c>
      <c r="P130" s="31" t="s">
        <v>22</v>
      </c>
    </row>
    <row r="131" spans="1:19" ht="45" x14ac:dyDescent="0.25">
      <c r="A131" s="40"/>
      <c r="B131" s="34" t="s">
        <v>305</v>
      </c>
      <c r="C131" s="42">
        <v>734509.23</v>
      </c>
      <c r="D131" s="42">
        <v>734509.23</v>
      </c>
      <c r="E131" s="34" t="s">
        <v>226</v>
      </c>
      <c r="F131" s="34" t="s">
        <v>24</v>
      </c>
      <c r="G131" s="34" t="s">
        <v>304</v>
      </c>
      <c r="H131" s="34" t="s">
        <v>113</v>
      </c>
      <c r="I131" s="41">
        <v>43256</v>
      </c>
      <c r="J131" s="34">
        <v>40</v>
      </c>
      <c r="K131" s="41">
        <v>43295</v>
      </c>
      <c r="L131" s="43">
        <v>0</v>
      </c>
      <c r="M131" s="44"/>
      <c r="N131" s="44"/>
      <c r="O131" s="34" t="s">
        <v>331</v>
      </c>
      <c r="P131" s="31" t="s">
        <v>22</v>
      </c>
    </row>
    <row r="132" spans="1:19" ht="45" x14ac:dyDescent="0.25">
      <c r="A132" s="40"/>
      <c r="B132" s="96" t="s">
        <v>316</v>
      </c>
      <c r="C132" s="93">
        <v>2394034.29</v>
      </c>
      <c r="D132" s="93">
        <v>2394034.29</v>
      </c>
      <c r="E132" s="96" t="s">
        <v>226</v>
      </c>
      <c r="F132" s="96" t="s">
        <v>24</v>
      </c>
      <c r="G132" s="96" t="s">
        <v>317</v>
      </c>
      <c r="H132" s="34" t="s">
        <v>113</v>
      </c>
      <c r="I132" s="99">
        <v>43256</v>
      </c>
      <c r="J132" s="96">
        <v>80</v>
      </c>
      <c r="K132" s="99">
        <v>43335</v>
      </c>
      <c r="L132" s="43">
        <v>0</v>
      </c>
      <c r="M132" s="44"/>
      <c r="N132" s="44"/>
      <c r="O132" s="96" t="s">
        <v>331</v>
      </c>
      <c r="P132" s="96" t="s">
        <v>22</v>
      </c>
    </row>
    <row r="133" spans="1:19" ht="45" x14ac:dyDescent="0.25">
      <c r="A133" s="45"/>
      <c r="B133" s="97"/>
      <c r="C133" s="94"/>
      <c r="D133" s="94"/>
      <c r="E133" s="97"/>
      <c r="F133" s="97"/>
      <c r="G133" s="97"/>
      <c r="H133" s="34" t="s">
        <v>289</v>
      </c>
      <c r="I133" s="100"/>
      <c r="J133" s="97"/>
      <c r="K133" s="100"/>
      <c r="L133" s="43"/>
      <c r="M133" s="46"/>
      <c r="N133" s="46"/>
      <c r="O133" s="97"/>
      <c r="P133" s="97"/>
    </row>
    <row r="134" spans="1:19" ht="45" x14ac:dyDescent="0.25">
      <c r="A134" s="45"/>
      <c r="B134" s="98"/>
      <c r="C134" s="95"/>
      <c r="D134" s="95"/>
      <c r="E134" s="98"/>
      <c r="F134" s="98"/>
      <c r="G134" s="98"/>
      <c r="H134" s="34" t="s">
        <v>215</v>
      </c>
      <c r="I134" s="101"/>
      <c r="J134" s="98"/>
      <c r="K134" s="101"/>
      <c r="L134" s="43"/>
      <c r="M134" s="46"/>
      <c r="N134" s="46"/>
      <c r="O134" s="98"/>
      <c r="P134" s="98"/>
    </row>
    <row r="135" spans="1:19" ht="30" x14ac:dyDescent="0.25">
      <c r="A135" s="40"/>
      <c r="B135" s="34" t="s">
        <v>314</v>
      </c>
      <c r="C135" s="42">
        <v>1317489.96</v>
      </c>
      <c r="D135" s="42">
        <v>1317489.96</v>
      </c>
      <c r="E135" s="34" t="s">
        <v>226</v>
      </c>
      <c r="F135" s="34" t="s">
        <v>24</v>
      </c>
      <c r="G135" s="34" t="s">
        <v>315</v>
      </c>
      <c r="H135" s="34" t="s">
        <v>236</v>
      </c>
      <c r="I135" s="41">
        <v>43256</v>
      </c>
      <c r="J135" s="34">
        <v>60</v>
      </c>
      <c r="K135" s="41">
        <v>43315</v>
      </c>
      <c r="L135" s="43">
        <v>0</v>
      </c>
      <c r="M135" s="44"/>
      <c r="N135" s="44"/>
      <c r="O135" s="34" t="s">
        <v>331</v>
      </c>
      <c r="P135" s="31" t="s">
        <v>22</v>
      </c>
    </row>
    <row r="136" spans="1:19" ht="30.75" thickBot="1" x14ac:dyDescent="0.3">
      <c r="A136" s="40">
        <v>84</v>
      </c>
      <c r="B136" s="34" t="s">
        <v>232</v>
      </c>
      <c r="C136" s="42">
        <v>2404064.56</v>
      </c>
      <c r="D136" s="42">
        <v>2404064.56</v>
      </c>
      <c r="E136" s="34" t="s">
        <v>226</v>
      </c>
      <c r="F136" s="34" t="s">
        <v>24</v>
      </c>
      <c r="G136" s="34" t="s">
        <v>233</v>
      </c>
      <c r="H136" s="34" t="s">
        <v>20</v>
      </c>
      <c r="I136" s="41">
        <v>43244</v>
      </c>
      <c r="J136" s="34">
        <v>90</v>
      </c>
      <c r="K136" s="41">
        <v>43333</v>
      </c>
      <c r="L136" s="43">
        <v>0</v>
      </c>
      <c r="M136" s="44"/>
      <c r="N136" s="44"/>
      <c r="O136" s="34" t="s">
        <v>21</v>
      </c>
      <c r="P136" s="31" t="s">
        <v>42</v>
      </c>
    </row>
    <row r="137" spans="1:19" ht="15.75" thickBot="1" x14ac:dyDescent="0.3">
      <c r="A137" s="62"/>
      <c r="B137" s="48" t="s">
        <v>31</v>
      </c>
      <c r="C137" s="49">
        <f>SUM(C124:C136)</f>
        <v>19884976.899999999</v>
      </c>
      <c r="D137" s="49">
        <f>SUM(D124:D136)</f>
        <v>19884976.899999999</v>
      </c>
      <c r="E137" s="49"/>
      <c r="F137" s="48"/>
      <c r="G137" s="48">
        <v>10</v>
      </c>
      <c r="H137" s="48">
        <v>13</v>
      </c>
      <c r="I137" s="63"/>
      <c r="J137" s="48"/>
      <c r="K137" s="36"/>
      <c r="L137" s="54"/>
      <c r="M137" s="36"/>
      <c r="N137" s="36"/>
      <c r="O137" s="48"/>
      <c r="P137" s="35"/>
    </row>
    <row r="138" spans="1:19" ht="30" x14ac:dyDescent="0.25">
      <c r="A138" s="72"/>
      <c r="B138" s="57" t="s">
        <v>302</v>
      </c>
      <c r="C138" s="58">
        <v>1172834.0900000001</v>
      </c>
      <c r="D138" s="58">
        <v>1172834.0900000001</v>
      </c>
      <c r="E138" s="58" t="s">
        <v>238</v>
      </c>
      <c r="F138" s="57" t="s">
        <v>234</v>
      </c>
      <c r="G138" s="57" t="s">
        <v>235</v>
      </c>
      <c r="H138" s="57" t="s">
        <v>236</v>
      </c>
      <c r="I138" s="59">
        <v>43256</v>
      </c>
      <c r="J138" s="57">
        <v>90</v>
      </c>
      <c r="K138" s="59">
        <v>43345</v>
      </c>
      <c r="L138" s="60">
        <v>10</v>
      </c>
      <c r="M138" s="73"/>
      <c r="N138" s="73"/>
      <c r="O138" s="57" t="s">
        <v>329</v>
      </c>
      <c r="P138" s="61" t="s">
        <v>141</v>
      </c>
    </row>
    <row r="139" spans="1:19" ht="30.75" thickBot="1" x14ac:dyDescent="0.3">
      <c r="A139" s="40">
        <v>85</v>
      </c>
      <c r="B139" s="34" t="s">
        <v>237</v>
      </c>
      <c r="C139" s="42">
        <v>1170126.03</v>
      </c>
      <c r="D139" s="42">
        <v>1170126.03</v>
      </c>
      <c r="E139" s="34" t="s">
        <v>238</v>
      </c>
      <c r="F139" s="34" t="s">
        <v>239</v>
      </c>
      <c r="G139" s="34" t="s">
        <v>240</v>
      </c>
      <c r="H139" s="34" t="s">
        <v>20</v>
      </c>
      <c r="I139" s="41">
        <v>43241</v>
      </c>
      <c r="J139" s="34">
        <v>70</v>
      </c>
      <c r="K139" s="41">
        <v>43310</v>
      </c>
      <c r="L139" s="43">
        <v>35</v>
      </c>
      <c r="M139" s="44"/>
      <c r="N139" s="44"/>
      <c r="O139" s="34" t="s">
        <v>21</v>
      </c>
      <c r="P139" s="31" t="s">
        <v>102</v>
      </c>
    </row>
    <row r="140" spans="1:19" ht="15.75" thickBot="1" x14ac:dyDescent="0.3">
      <c r="A140" s="62"/>
      <c r="B140" s="48" t="s">
        <v>31</v>
      </c>
      <c r="C140" s="49">
        <f>SUM(C138:C139)</f>
        <v>2342960.12</v>
      </c>
      <c r="D140" s="49">
        <f>SUM(D138:D139)</f>
        <v>2342960.12</v>
      </c>
      <c r="E140" s="49"/>
      <c r="F140" s="48"/>
      <c r="G140" s="48">
        <v>2</v>
      </c>
      <c r="H140" s="48">
        <v>2</v>
      </c>
      <c r="I140" s="63"/>
      <c r="J140" s="48"/>
      <c r="K140" s="36"/>
      <c r="L140" s="54"/>
      <c r="M140" s="36"/>
      <c r="N140" s="36"/>
      <c r="O140" s="48"/>
      <c r="P140" s="35"/>
    </row>
    <row r="141" spans="1:19" ht="30.75" thickBot="1" x14ac:dyDescent="0.3">
      <c r="A141" s="56">
        <v>86</v>
      </c>
      <c r="B141" s="57" t="s">
        <v>241</v>
      </c>
      <c r="C141" s="58">
        <v>2585503.69</v>
      </c>
      <c r="D141" s="58">
        <v>2585503.69</v>
      </c>
      <c r="E141" s="57" t="s">
        <v>242</v>
      </c>
      <c r="F141" s="57" t="s">
        <v>97</v>
      </c>
      <c r="G141" s="57" t="s">
        <v>243</v>
      </c>
      <c r="H141" s="57" t="s">
        <v>20</v>
      </c>
      <c r="I141" s="59">
        <v>43241</v>
      </c>
      <c r="J141" s="57">
        <v>90</v>
      </c>
      <c r="K141" s="59">
        <v>43330</v>
      </c>
      <c r="L141" s="60">
        <v>10</v>
      </c>
      <c r="M141" s="71"/>
      <c r="N141" s="71"/>
      <c r="O141" s="57" t="s">
        <v>21</v>
      </c>
      <c r="P141" s="61" t="s">
        <v>72</v>
      </c>
    </row>
    <row r="142" spans="1:19" ht="15.75" thickBot="1" x14ac:dyDescent="0.3">
      <c r="A142" s="62"/>
      <c r="B142" s="48" t="s">
        <v>31</v>
      </c>
      <c r="C142" s="49">
        <v>2585503.69</v>
      </c>
      <c r="D142" s="49">
        <v>2585503.69</v>
      </c>
      <c r="E142" s="49"/>
      <c r="F142" s="48"/>
      <c r="G142" s="48">
        <v>1</v>
      </c>
      <c r="H142" s="48">
        <v>1</v>
      </c>
      <c r="I142" s="63"/>
      <c r="J142" s="48"/>
      <c r="K142" s="36"/>
      <c r="L142" s="54"/>
      <c r="M142" s="36"/>
      <c r="N142" s="36"/>
      <c r="O142" s="48"/>
      <c r="P142" s="35"/>
    </row>
    <row r="143" spans="1:19" ht="30" x14ac:dyDescent="0.25">
      <c r="A143" s="56">
        <v>87</v>
      </c>
      <c r="B143" s="57" t="s">
        <v>244</v>
      </c>
      <c r="C143" s="58">
        <v>1166790.33</v>
      </c>
      <c r="D143" s="58">
        <v>1166790.33</v>
      </c>
      <c r="E143" s="57" t="s">
        <v>245</v>
      </c>
      <c r="F143" s="57" t="s">
        <v>90</v>
      </c>
      <c r="G143" s="57" t="s">
        <v>246</v>
      </c>
      <c r="H143" s="57" t="s">
        <v>20</v>
      </c>
      <c r="I143" s="59">
        <v>43242</v>
      </c>
      <c r="J143" s="57">
        <v>70</v>
      </c>
      <c r="K143" s="59">
        <v>43311</v>
      </c>
      <c r="L143" s="60">
        <v>30</v>
      </c>
      <c r="M143" s="71"/>
      <c r="N143" s="71"/>
      <c r="O143" s="57" t="s">
        <v>21</v>
      </c>
      <c r="P143" s="61" t="s">
        <v>72</v>
      </c>
    </row>
    <row r="144" spans="1:19" ht="15.75" thickBot="1" x14ac:dyDescent="0.3">
      <c r="A144" s="40">
        <v>88</v>
      </c>
      <c r="B144" s="34" t="s">
        <v>247</v>
      </c>
      <c r="C144" s="42">
        <v>1653955.89</v>
      </c>
      <c r="D144" s="42">
        <v>1653955.89</v>
      </c>
      <c r="E144" s="34" t="s">
        <v>245</v>
      </c>
      <c r="F144" s="34" t="s">
        <v>18</v>
      </c>
      <c r="G144" s="34" t="s">
        <v>248</v>
      </c>
      <c r="H144" s="34" t="s">
        <v>20</v>
      </c>
      <c r="I144" s="41">
        <v>43244</v>
      </c>
      <c r="J144" s="34">
        <v>70</v>
      </c>
      <c r="K144" s="41">
        <v>43313</v>
      </c>
      <c r="L144" s="43">
        <v>15</v>
      </c>
      <c r="M144" s="44"/>
      <c r="N144" s="44"/>
      <c r="O144" s="34" t="s">
        <v>21</v>
      </c>
      <c r="P144" s="31" t="s">
        <v>22</v>
      </c>
    </row>
    <row r="145" spans="1:16" ht="15.75" thickBot="1" x14ac:dyDescent="0.3">
      <c r="A145" s="62"/>
      <c r="B145" s="48" t="s">
        <v>31</v>
      </c>
      <c r="C145" s="49">
        <f>SUM(C143:C144)</f>
        <v>2820746.2199999997</v>
      </c>
      <c r="D145" s="49">
        <f>SUM(D143:D144)</f>
        <v>2820746.2199999997</v>
      </c>
      <c r="E145" s="49"/>
      <c r="F145" s="48"/>
      <c r="G145" s="48">
        <v>2</v>
      </c>
      <c r="H145" s="48">
        <v>2</v>
      </c>
      <c r="I145" s="63"/>
      <c r="J145" s="48"/>
      <c r="K145" s="36"/>
      <c r="L145" s="54"/>
      <c r="M145" s="36"/>
      <c r="N145" s="36"/>
      <c r="O145" s="48"/>
      <c r="P145" s="35"/>
    </row>
    <row r="146" spans="1:16" ht="45.75" thickBot="1" x14ac:dyDescent="0.3">
      <c r="A146" s="56">
        <v>89</v>
      </c>
      <c r="B146" s="57" t="s">
        <v>249</v>
      </c>
      <c r="C146" s="58">
        <v>921917.62</v>
      </c>
      <c r="D146" s="58">
        <v>921917.62</v>
      </c>
      <c r="E146" s="57" t="s">
        <v>250</v>
      </c>
      <c r="F146" s="57" t="s">
        <v>44</v>
      </c>
      <c r="G146" s="57" t="s">
        <v>251</v>
      </c>
      <c r="H146" s="57" t="s">
        <v>20</v>
      </c>
      <c r="I146" s="59">
        <v>43245</v>
      </c>
      <c r="J146" s="57">
        <v>60</v>
      </c>
      <c r="K146" s="59">
        <v>43304</v>
      </c>
      <c r="L146" s="60">
        <v>70</v>
      </c>
      <c r="M146" s="71"/>
      <c r="N146" s="71"/>
      <c r="O146" s="57" t="s">
        <v>21</v>
      </c>
      <c r="P146" s="61" t="s">
        <v>42</v>
      </c>
    </row>
    <row r="147" spans="1:16" ht="15.75" thickBot="1" x14ac:dyDescent="0.3">
      <c r="A147" s="62"/>
      <c r="B147" s="48" t="s">
        <v>31</v>
      </c>
      <c r="C147" s="49">
        <v>921917.62</v>
      </c>
      <c r="D147" s="49">
        <v>921917.62</v>
      </c>
      <c r="E147" s="49"/>
      <c r="F147" s="48"/>
      <c r="G147" s="48">
        <v>1</v>
      </c>
      <c r="H147" s="48">
        <v>1</v>
      </c>
      <c r="I147" s="63"/>
      <c r="J147" s="48"/>
      <c r="K147" s="36"/>
      <c r="L147" s="54"/>
      <c r="M147" s="36"/>
      <c r="N147" s="36"/>
      <c r="O147" s="48"/>
      <c r="P147" s="35"/>
    </row>
    <row r="148" spans="1:16" ht="30.75" thickBot="1" x14ac:dyDescent="0.3">
      <c r="A148" s="56">
        <v>90</v>
      </c>
      <c r="B148" s="57" t="s">
        <v>252</v>
      </c>
      <c r="C148" s="58">
        <v>1993581.27</v>
      </c>
      <c r="D148" s="58">
        <v>1993581.27</v>
      </c>
      <c r="E148" s="57" t="s">
        <v>253</v>
      </c>
      <c r="F148" s="57" t="s">
        <v>24</v>
      </c>
      <c r="G148" s="57" t="s">
        <v>254</v>
      </c>
      <c r="H148" s="57" t="s">
        <v>20</v>
      </c>
      <c r="I148" s="59">
        <v>43245</v>
      </c>
      <c r="J148" s="57">
        <v>90</v>
      </c>
      <c r="K148" s="59">
        <v>43334</v>
      </c>
      <c r="L148" s="60">
        <v>30</v>
      </c>
      <c r="M148" s="71"/>
      <c r="N148" s="71"/>
      <c r="O148" s="57" t="s">
        <v>21</v>
      </c>
      <c r="P148" s="61" t="s">
        <v>141</v>
      </c>
    </row>
    <row r="149" spans="1:16" ht="15.75" thickBot="1" x14ac:dyDescent="0.3">
      <c r="A149" s="62"/>
      <c r="B149" s="48" t="s">
        <v>31</v>
      </c>
      <c r="C149" s="50">
        <v>1993581.27</v>
      </c>
      <c r="D149" s="50">
        <v>1993581.27</v>
      </c>
      <c r="E149" s="49"/>
      <c r="F149" s="48"/>
      <c r="G149" s="48">
        <v>1</v>
      </c>
      <c r="H149" s="48">
        <v>1</v>
      </c>
      <c r="I149" s="63"/>
      <c r="J149" s="48"/>
      <c r="K149" s="36"/>
      <c r="L149" s="54"/>
      <c r="M149" s="36"/>
      <c r="N149" s="36"/>
      <c r="O149" s="48"/>
      <c r="P149" s="35"/>
    </row>
    <row r="150" spans="1:16" ht="45.75" thickBot="1" x14ac:dyDescent="0.3">
      <c r="A150" s="56">
        <v>91</v>
      </c>
      <c r="B150" s="57" t="s">
        <v>255</v>
      </c>
      <c r="C150" s="58">
        <v>1165744.93</v>
      </c>
      <c r="D150" s="58">
        <v>1165744.93</v>
      </c>
      <c r="E150" s="57" t="s">
        <v>256</v>
      </c>
      <c r="F150" s="57" t="s">
        <v>44</v>
      </c>
      <c r="G150" s="57" t="s">
        <v>257</v>
      </c>
      <c r="H150" s="57" t="s">
        <v>113</v>
      </c>
      <c r="I150" s="59">
        <v>43245</v>
      </c>
      <c r="J150" s="57">
        <v>80</v>
      </c>
      <c r="K150" s="59">
        <v>43324</v>
      </c>
      <c r="L150" s="60">
        <v>5</v>
      </c>
      <c r="M150" s="71"/>
      <c r="N150" s="71"/>
      <c r="O150" s="57" t="s">
        <v>21</v>
      </c>
      <c r="P150" s="61" t="s">
        <v>42</v>
      </c>
    </row>
    <row r="151" spans="1:16" ht="15.75" thickBot="1" x14ac:dyDescent="0.3">
      <c r="A151" s="62"/>
      <c r="B151" s="48" t="s">
        <v>31</v>
      </c>
      <c r="C151" s="49">
        <v>1165744.93</v>
      </c>
      <c r="D151" s="49">
        <v>1165744.93</v>
      </c>
      <c r="E151" s="49"/>
      <c r="F151" s="48"/>
      <c r="G151" s="48">
        <v>1</v>
      </c>
      <c r="H151" s="48">
        <v>1</v>
      </c>
      <c r="I151" s="63"/>
      <c r="J151" s="48"/>
      <c r="K151" s="36"/>
      <c r="L151" s="54"/>
      <c r="M151" s="36"/>
      <c r="N151" s="36"/>
      <c r="O151" s="48"/>
      <c r="P151" s="35"/>
    </row>
    <row r="152" spans="1:16" ht="105.75" thickBot="1" x14ac:dyDescent="0.3">
      <c r="A152" s="74">
        <v>92</v>
      </c>
      <c r="B152" s="57" t="s">
        <v>277</v>
      </c>
      <c r="C152" s="58">
        <v>1933889.66</v>
      </c>
      <c r="D152" s="58">
        <v>1933889.66</v>
      </c>
      <c r="E152" s="57" t="s">
        <v>258</v>
      </c>
      <c r="F152" s="57" t="s">
        <v>24</v>
      </c>
      <c r="G152" s="57" t="s">
        <v>259</v>
      </c>
      <c r="H152" s="57" t="s">
        <v>260</v>
      </c>
      <c r="I152" s="59">
        <v>43252</v>
      </c>
      <c r="J152" s="57">
        <v>90</v>
      </c>
      <c r="K152" s="59">
        <v>43341</v>
      </c>
      <c r="L152" s="60">
        <v>0</v>
      </c>
      <c r="M152" s="71"/>
      <c r="N152" s="71"/>
      <c r="O152" s="57" t="s">
        <v>330</v>
      </c>
      <c r="P152" s="61" t="s">
        <v>141</v>
      </c>
    </row>
    <row r="153" spans="1:16" ht="13.5" customHeight="1" x14ac:dyDescent="0.25">
      <c r="A153" s="75"/>
      <c r="B153" s="76" t="s">
        <v>31</v>
      </c>
      <c r="C153" s="77">
        <v>1933889.66</v>
      </c>
      <c r="D153" s="77">
        <v>1933889.66</v>
      </c>
      <c r="E153" s="77"/>
      <c r="F153" s="76"/>
      <c r="G153" s="76" t="s">
        <v>261</v>
      </c>
      <c r="H153" s="76" t="s">
        <v>261</v>
      </c>
      <c r="I153" s="78"/>
      <c r="J153" s="76"/>
      <c r="K153" s="79"/>
      <c r="L153" s="80"/>
      <c r="M153" s="76"/>
      <c r="N153" s="76"/>
      <c r="O153" s="76"/>
      <c r="P153" s="81"/>
    </row>
    <row r="154" spans="1:16" ht="45" x14ac:dyDescent="0.25">
      <c r="A154" s="14"/>
      <c r="B154" s="96" t="s">
        <v>290</v>
      </c>
      <c r="C154" s="93">
        <v>784865.35</v>
      </c>
      <c r="D154" s="93">
        <v>784866.35</v>
      </c>
      <c r="E154" s="93" t="s">
        <v>286</v>
      </c>
      <c r="F154" s="96" t="s">
        <v>24</v>
      </c>
      <c r="G154" s="96" t="s">
        <v>287</v>
      </c>
      <c r="H154" s="3" t="s">
        <v>215</v>
      </c>
      <c r="I154" s="99">
        <v>43252</v>
      </c>
      <c r="J154" s="96">
        <v>50</v>
      </c>
      <c r="K154" s="99">
        <v>43301</v>
      </c>
      <c r="L154" s="20">
        <v>0</v>
      </c>
      <c r="M154" s="104"/>
      <c r="N154" s="21"/>
      <c r="O154" s="96" t="s">
        <v>329</v>
      </c>
      <c r="P154" s="96" t="s">
        <v>141</v>
      </c>
    </row>
    <row r="155" spans="1:16" ht="45" x14ac:dyDescent="0.25">
      <c r="A155" s="14"/>
      <c r="B155" s="105"/>
      <c r="C155" s="94"/>
      <c r="D155" s="94"/>
      <c r="E155" s="94"/>
      <c r="F155" s="97"/>
      <c r="G155" s="97"/>
      <c r="H155" s="3" t="s">
        <v>288</v>
      </c>
      <c r="I155" s="100"/>
      <c r="J155" s="97"/>
      <c r="K155" s="102"/>
      <c r="L155" s="20">
        <v>0</v>
      </c>
      <c r="M155" s="105"/>
      <c r="N155" s="22"/>
      <c r="O155" s="105"/>
      <c r="P155" s="105"/>
    </row>
    <row r="156" spans="1:16" ht="45" x14ac:dyDescent="0.25">
      <c r="A156" s="14"/>
      <c r="B156" s="106"/>
      <c r="C156" s="95"/>
      <c r="D156" s="95"/>
      <c r="E156" s="95"/>
      <c r="F156" s="98"/>
      <c r="G156" s="98"/>
      <c r="H156" s="3" t="s">
        <v>289</v>
      </c>
      <c r="I156" s="101"/>
      <c r="J156" s="98"/>
      <c r="K156" s="103"/>
      <c r="L156" s="20">
        <v>0</v>
      </c>
      <c r="M156" s="106"/>
      <c r="N156" s="23"/>
      <c r="O156" s="106"/>
      <c r="P156" s="106"/>
    </row>
    <row r="157" spans="1:16" ht="45" x14ac:dyDescent="0.25">
      <c r="A157" s="14"/>
      <c r="B157" s="96" t="s">
        <v>292</v>
      </c>
      <c r="C157" s="93">
        <v>874228.37</v>
      </c>
      <c r="D157" s="93">
        <v>874228.37</v>
      </c>
      <c r="E157" s="93" t="s">
        <v>286</v>
      </c>
      <c r="F157" s="96" t="s">
        <v>24</v>
      </c>
      <c r="G157" s="96" t="s">
        <v>291</v>
      </c>
      <c r="H157" s="16" t="s">
        <v>215</v>
      </c>
      <c r="I157" s="7"/>
      <c r="J157" s="6"/>
      <c r="K157" s="9"/>
      <c r="L157" s="5">
        <v>0</v>
      </c>
      <c r="M157" s="6"/>
      <c r="N157" s="30"/>
      <c r="O157" s="96" t="s">
        <v>329</v>
      </c>
      <c r="P157" s="96" t="s">
        <v>141</v>
      </c>
    </row>
    <row r="158" spans="1:16" ht="45" x14ac:dyDescent="0.25">
      <c r="A158" s="14"/>
      <c r="B158" s="97"/>
      <c r="C158" s="94"/>
      <c r="D158" s="94"/>
      <c r="E158" s="94"/>
      <c r="F158" s="97"/>
      <c r="G158" s="97"/>
      <c r="H158" s="16" t="s">
        <v>288</v>
      </c>
      <c r="I158" s="7">
        <v>43252</v>
      </c>
      <c r="J158" s="6">
        <v>50</v>
      </c>
      <c r="K158" s="27">
        <v>43301</v>
      </c>
      <c r="L158" s="5">
        <v>0</v>
      </c>
      <c r="M158" s="6"/>
      <c r="N158" s="30"/>
      <c r="O158" s="97"/>
      <c r="P158" s="105"/>
    </row>
    <row r="159" spans="1:16" ht="45" x14ac:dyDescent="0.25">
      <c r="A159" s="14"/>
      <c r="B159" s="98"/>
      <c r="C159" s="95"/>
      <c r="D159" s="95"/>
      <c r="E159" s="95"/>
      <c r="F159" s="98"/>
      <c r="G159" s="98"/>
      <c r="H159" s="17" t="s">
        <v>289</v>
      </c>
      <c r="I159" s="7"/>
      <c r="J159" s="6"/>
      <c r="K159" s="9"/>
      <c r="L159" s="8">
        <v>0</v>
      </c>
      <c r="M159" s="6"/>
      <c r="N159" s="30"/>
      <c r="O159" s="98"/>
      <c r="P159" s="106"/>
    </row>
    <row r="160" spans="1:16" ht="29.25" customHeight="1" x14ac:dyDescent="0.25">
      <c r="A160" s="14"/>
      <c r="B160" s="96" t="s">
        <v>294</v>
      </c>
      <c r="C160" s="19"/>
      <c r="D160" s="19"/>
      <c r="E160" s="93" t="s">
        <v>286</v>
      </c>
      <c r="F160" s="96" t="s">
        <v>24</v>
      </c>
      <c r="G160" s="96" t="s">
        <v>293</v>
      </c>
      <c r="H160" s="1" t="s">
        <v>215</v>
      </c>
      <c r="I160" s="26"/>
      <c r="J160" s="24"/>
      <c r="K160" s="4"/>
      <c r="L160" s="2">
        <v>0</v>
      </c>
      <c r="M160" s="24"/>
      <c r="N160" s="33"/>
      <c r="O160" s="96" t="s">
        <v>329</v>
      </c>
      <c r="P160" s="96" t="s">
        <v>141</v>
      </c>
    </row>
    <row r="161" spans="1:16" ht="64.5" customHeight="1" x14ac:dyDescent="0.25">
      <c r="A161" s="14"/>
      <c r="B161" s="97"/>
      <c r="C161" s="19">
        <v>635639.02</v>
      </c>
      <c r="D161" s="19">
        <v>635639.02</v>
      </c>
      <c r="E161" s="94"/>
      <c r="F161" s="97"/>
      <c r="G161" s="97"/>
      <c r="H161" s="16" t="s">
        <v>288</v>
      </c>
      <c r="I161" s="27">
        <v>43252</v>
      </c>
      <c r="J161" s="17">
        <v>50</v>
      </c>
      <c r="K161" s="27">
        <v>43301</v>
      </c>
      <c r="L161" s="5">
        <v>0</v>
      </c>
      <c r="M161" s="17"/>
      <c r="N161" s="30"/>
      <c r="O161" s="97"/>
      <c r="P161" s="105"/>
    </row>
    <row r="162" spans="1:16" ht="70.5" customHeight="1" x14ac:dyDescent="0.25">
      <c r="A162" s="14"/>
      <c r="B162" s="98"/>
      <c r="C162" s="18"/>
      <c r="D162" s="18"/>
      <c r="E162" s="95"/>
      <c r="F162" s="98"/>
      <c r="G162" s="98"/>
      <c r="H162" s="1" t="s">
        <v>289</v>
      </c>
      <c r="I162" s="28"/>
      <c r="J162" s="16"/>
      <c r="K162" s="29"/>
      <c r="L162" s="5">
        <v>0</v>
      </c>
      <c r="M162" s="16"/>
      <c r="N162" s="32"/>
      <c r="O162" s="98"/>
      <c r="P162" s="106"/>
    </row>
    <row r="163" spans="1:16" ht="45" x14ac:dyDescent="0.25">
      <c r="A163" s="14"/>
      <c r="B163" s="24"/>
      <c r="C163" s="25"/>
      <c r="D163" s="25"/>
      <c r="E163" s="93" t="s">
        <v>286</v>
      </c>
      <c r="F163" s="96" t="s">
        <v>24</v>
      </c>
      <c r="G163" s="96" t="s">
        <v>295</v>
      </c>
      <c r="H163" s="1" t="s">
        <v>215</v>
      </c>
      <c r="I163" s="26"/>
      <c r="J163" s="24"/>
      <c r="K163" s="4"/>
      <c r="L163" s="2">
        <v>0</v>
      </c>
      <c r="M163" s="24"/>
      <c r="N163" s="33"/>
      <c r="O163" s="24"/>
      <c r="P163" s="96" t="s">
        <v>141</v>
      </c>
    </row>
    <row r="164" spans="1:16" ht="45" x14ac:dyDescent="0.25">
      <c r="A164" s="14"/>
      <c r="B164" s="17" t="s">
        <v>296</v>
      </c>
      <c r="C164" s="19">
        <v>732232.56</v>
      </c>
      <c r="D164" s="19">
        <v>732232.56</v>
      </c>
      <c r="E164" s="94"/>
      <c r="F164" s="97"/>
      <c r="G164" s="97"/>
      <c r="H164" s="16" t="s">
        <v>288</v>
      </c>
      <c r="I164" s="27">
        <v>43252</v>
      </c>
      <c r="J164" s="17">
        <v>50</v>
      </c>
      <c r="K164" s="27">
        <v>43301</v>
      </c>
      <c r="L164" s="5">
        <v>0</v>
      </c>
      <c r="M164" s="17"/>
      <c r="N164" s="30"/>
      <c r="O164" s="17" t="s">
        <v>329</v>
      </c>
      <c r="P164" s="105"/>
    </row>
    <row r="165" spans="1:16" ht="45" x14ac:dyDescent="0.25">
      <c r="A165" s="14"/>
      <c r="B165" s="16"/>
      <c r="C165" s="18"/>
      <c r="D165" s="18"/>
      <c r="E165" s="95"/>
      <c r="F165" s="98"/>
      <c r="G165" s="98"/>
      <c r="H165" s="1" t="s">
        <v>289</v>
      </c>
      <c r="I165" s="28"/>
      <c r="J165" s="16"/>
      <c r="K165" s="29"/>
      <c r="L165" s="5">
        <v>0</v>
      </c>
      <c r="M165" s="16"/>
      <c r="N165" s="32"/>
      <c r="O165" s="16"/>
      <c r="P165" s="106"/>
    </row>
    <row r="166" spans="1:16" ht="45" x14ac:dyDescent="0.25">
      <c r="A166" s="14"/>
      <c r="B166" s="24"/>
      <c r="C166" s="25"/>
      <c r="D166" s="25"/>
      <c r="E166" s="93" t="s">
        <v>286</v>
      </c>
      <c r="F166" s="96" t="s">
        <v>24</v>
      </c>
      <c r="G166" s="96" t="s">
        <v>297</v>
      </c>
      <c r="H166" s="1" t="s">
        <v>215</v>
      </c>
      <c r="I166" s="26"/>
      <c r="J166" s="24"/>
      <c r="K166" s="4"/>
      <c r="L166" s="2">
        <v>0</v>
      </c>
      <c r="M166" s="24"/>
      <c r="N166" s="33"/>
      <c r="O166" s="24"/>
      <c r="P166" s="96" t="s">
        <v>141</v>
      </c>
    </row>
    <row r="167" spans="1:16" ht="45" x14ac:dyDescent="0.25">
      <c r="A167" s="14"/>
      <c r="B167" s="17" t="s">
        <v>298</v>
      </c>
      <c r="C167" s="19">
        <v>674588.86</v>
      </c>
      <c r="D167" s="19">
        <v>674588.86</v>
      </c>
      <c r="E167" s="94"/>
      <c r="F167" s="97"/>
      <c r="G167" s="97"/>
      <c r="H167" s="16" t="s">
        <v>288</v>
      </c>
      <c r="I167" s="27">
        <v>43252</v>
      </c>
      <c r="J167" s="17">
        <v>50</v>
      </c>
      <c r="K167" s="27">
        <v>43301</v>
      </c>
      <c r="L167" s="5">
        <v>0</v>
      </c>
      <c r="M167" s="17"/>
      <c r="N167" s="30"/>
      <c r="O167" s="17" t="s">
        <v>329</v>
      </c>
      <c r="P167" s="105"/>
    </row>
    <row r="168" spans="1:16" ht="45" x14ac:dyDescent="0.25">
      <c r="A168" s="14"/>
      <c r="B168" s="16"/>
      <c r="C168" s="18"/>
      <c r="D168" s="18"/>
      <c r="E168" s="95"/>
      <c r="F168" s="98"/>
      <c r="G168" s="98"/>
      <c r="H168" s="1" t="s">
        <v>289</v>
      </c>
      <c r="I168" s="28"/>
      <c r="J168" s="16"/>
      <c r="K168" s="29"/>
      <c r="L168" s="5">
        <v>0</v>
      </c>
      <c r="M168" s="16"/>
      <c r="N168" s="32"/>
      <c r="O168" s="16"/>
      <c r="P168" s="106"/>
    </row>
    <row r="169" spans="1:16" ht="45" x14ac:dyDescent="0.25">
      <c r="A169" s="121"/>
      <c r="B169" s="97" t="s">
        <v>285</v>
      </c>
      <c r="C169" s="94">
        <v>628319.11</v>
      </c>
      <c r="D169" s="94">
        <v>628319.11</v>
      </c>
      <c r="E169" s="94" t="s">
        <v>286</v>
      </c>
      <c r="F169" s="123" t="s">
        <v>24</v>
      </c>
      <c r="G169" s="97" t="s">
        <v>299</v>
      </c>
      <c r="H169" s="3" t="s">
        <v>215</v>
      </c>
      <c r="I169" s="100">
        <v>43252</v>
      </c>
      <c r="J169" s="97">
        <v>50</v>
      </c>
      <c r="K169" s="100">
        <v>43301</v>
      </c>
      <c r="L169" s="15">
        <v>0</v>
      </c>
      <c r="M169" s="105"/>
      <c r="N169" s="105"/>
      <c r="O169" s="97" t="s">
        <v>329</v>
      </c>
      <c r="P169" s="96" t="s">
        <v>141</v>
      </c>
    </row>
    <row r="170" spans="1:16" ht="45" x14ac:dyDescent="0.25">
      <c r="A170" s="121"/>
      <c r="B170" s="97"/>
      <c r="C170" s="94"/>
      <c r="D170" s="94"/>
      <c r="E170" s="94"/>
      <c r="F170" s="123"/>
      <c r="G170" s="97"/>
      <c r="H170" s="3" t="s">
        <v>288</v>
      </c>
      <c r="I170" s="100"/>
      <c r="J170" s="97"/>
      <c r="K170" s="102"/>
      <c r="L170" s="15">
        <v>0</v>
      </c>
      <c r="M170" s="105"/>
      <c r="N170" s="105"/>
      <c r="O170" s="97"/>
      <c r="P170" s="105"/>
    </row>
    <row r="171" spans="1:16" ht="45" x14ac:dyDescent="0.25">
      <c r="A171" s="122"/>
      <c r="B171" s="98"/>
      <c r="C171" s="95"/>
      <c r="D171" s="95"/>
      <c r="E171" s="95"/>
      <c r="F171" s="124"/>
      <c r="G171" s="98"/>
      <c r="H171" s="3" t="s">
        <v>289</v>
      </c>
      <c r="I171" s="101"/>
      <c r="J171" s="98"/>
      <c r="K171" s="103"/>
      <c r="L171" s="15">
        <v>0</v>
      </c>
      <c r="M171" s="106"/>
      <c r="N171" s="106"/>
      <c r="O171" s="98"/>
      <c r="P171" s="106"/>
    </row>
    <row r="172" spans="1:16" x14ac:dyDescent="0.25">
      <c r="A172" s="82"/>
      <c r="B172" s="90" t="s">
        <v>31</v>
      </c>
      <c r="C172" s="91">
        <v>4329873.2699999996</v>
      </c>
      <c r="D172" s="91">
        <v>4329873.2699999996</v>
      </c>
      <c r="E172" s="84"/>
      <c r="F172" s="85"/>
      <c r="G172" s="83">
        <v>6</v>
      </c>
      <c r="H172" s="83">
        <v>18</v>
      </c>
      <c r="I172" s="86"/>
      <c r="J172" s="83"/>
      <c r="K172" s="87"/>
      <c r="L172" s="88"/>
      <c r="M172" s="89"/>
      <c r="N172" s="89"/>
      <c r="O172" s="83"/>
      <c r="P172" s="89"/>
    </row>
    <row r="173" spans="1:16" x14ac:dyDescent="0.25">
      <c r="A173" s="109"/>
      <c r="B173" s="111" t="s">
        <v>262</v>
      </c>
      <c r="C173" s="113">
        <v>157705732.56</v>
      </c>
      <c r="D173" s="115" t="s">
        <v>332</v>
      </c>
      <c r="E173" s="117">
        <v>26</v>
      </c>
      <c r="F173" s="109"/>
      <c r="G173" s="117">
        <v>120</v>
      </c>
      <c r="H173" s="117">
        <v>144</v>
      </c>
      <c r="I173" s="117">
        <v>119</v>
      </c>
      <c r="J173" s="109"/>
      <c r="K173" s="117">
        <v>119</v>
      </c>
      <c r="L173" s="119"/>
      <c r="M173" s="109"/>
      <c r="N173" s="109"/>
      <c r="O173" s="109"/>
      <c r="P173" s="109"/>
    </row>
    <row r="174" spans="1:16" x14ac:dyDescent="0.25">
      <c r="A174" s="110"/>
      <c r="B174" s="112"/>
      <c r="C174" s="114"/>
      <c r="D174" s="116"/>
      <c r="E174" s="118"/>
      <c r="F174" s="110"/>
      <c r="G174" s="118"/>
      <c r="H174" s="118"/>
      <c r="I174" s="118"/>
      <c r="J174" s="110"/>
      <c r="K174" s="118"/>
      <c r="L174" s="120"/>
      <c r="M174" s="110"/>
      <c r="N174" s="110"/>
      <c r="O174" s="110"/>
      <c r="P174" s="110"/>
    </row>
    <row r="176" spans="1:16" x14ac:dyDescent="0.25">
      <c r="G176" s="13"/>
    </row>
    <row r="177" spans="7:7" x14ac:dyDescent="0.25">
      <c r="G177" s="13"/>
    </row>
    <row r="178" spans="7:7" x14ac:dyDescent="0.25">
      <c r="G178" s="13"/>
    </row>
    <row r="179" spans="7:7" x14ac:dyDescent="0.25">
      <c r="G179" s="13"/>
    </row>
    <row r="180" spans="7:7" x14ac:dyDescent="0.25">
      <c r="G180" s="13"/>
    </row>
    <row r="181" spans="7:7" x14ac:dyDescent="0.25">
      <c r="G181" s="13"/>
    </row>
    <row r="182" spans="7:7" x14ac:dyDescent="0.25">
      <c r="G182" s="13"/>
    </row>
    <row r="183" spans="7:7" x14ac:dyDescent="0.25">
      <c r="G183" s="13"/>
    </row>
    <row r="184" spans="7:7" x14ac:dyDescent="0.25">
      <c r="G184" s="13"/>
    </row>
    <row r="185" spans="7:7" x14ac:dyDescent="0.25">
      <c r="G185" s="13"/>
    </row>
    <row r="186" spans="7:7" x14ac:dyDescent="0.25">
      <c r="G186" s="13"/>
    </row>
    <row r="187" spans="7:7" x14ac:dyDescent="0.25">
      <c r="G187" s="13"/>
    </row>
    <row r="188" spans="7:7" x14ac:dyDescent="0.25">
      <c r="G188" s="13"/>
    </row>
  </sheetData>
  <autoFilter ref="A2:P174"/>
  <mergeCells count="157">
    <mergeCell ref="O7:O8"/>
    <mergeCell ref="G70:G72"/>
    <mergeCell ref="I70:I72"/>
    <mergeCell ref="J70:J72"/>
    <mergeCell ref="K70:K72"/>
    <mergeCell ref="B70:B72"/>
    <mergeCell ref="G7:G8"/>
    <mergeCell ref="I36:I38"/>
    <mergeCell ref="J36:J38"/>
    <mergeCell ref="K36:K38"/>
    <mergeCell ref="G67:G69"/>
    <mergeCell ref="I67:I69"/>
    <mergeCell ref="J67:J69"/>
    <mergeCell ref="K67:K69"/>
    <mergeCell ref="B7:B8"/>
    <mergeCell ref="C7:C8"/>
    <mergeCell ref="D7:D8"/>
    <mergeCell ref="E7:E8"/>
    <mergeCell ref="F7:F8"/>
    <mergeCell ref="I7:I8"/>
    <mergeCell ref="J7:J8"/>
    <mergeCell ref="K7:K8"/>
    <mergeCell ref="N9:N10"/>
    <mergeCell ref="O9:O10"/>
    <mergeCell ref="P166:P168"/>
    <mergeCell ref="B128:B129"/>
    <mergeCell ref="C128:C129"/>
    <mergeCell ref="D128:D129"/>
    <mergeCell ref="E128:E129"/>
    <mergeCell ref="F128:F129"/>
    <mergeCell ref="G128:G129"/>
    <mergeCell ref="I128:I129"/>
    <mergeCell ref="J128:J129"/>
    <mergeCell ref="K128:K129"/>
    <mergeCell ref="O157:O159"/>
    <mergeCell ref="O160:O162"/>
    <mergeCell ref="O132:O134"/>
    <mergeCell ref="O128:O129"/>
    <mergeCell ref="B132:B134"/>
    <mergeCell ref="C132:C134"/>
    <mergeCell ref="D132:D134"/>
    <mergeCell ref="E132:E134"/>
    <mergeCell ref="I132:I134"/>
    <mergeCell ref="J132:J134"/>
    <mergeCell ref="K132:K134"/>
    <mergeCell ref="P105:P106"/>
    <mergeCell ref="O105:O106"/>
    <mergeCell ref="O67:O69"/>
    <mergeCell ref="O70:O72"/>
    <mergeCell ref="C70:C72"/>
    <mergeCell ref="D70:D72"/>
    <mergeCell ref="E70:E72"/>
    <mergeCell ref="F70:F72"/>
    <mergeCell ref="B67:B69"/>
    <mergeCell ref="C67:C69"/>
    <mergeCell ref="D67:D69"/>
    <mergeCell ref="E67:E69"/>
    <mergeCell ref="F67:F69"/>
    <mergeCell ref="B105:B106"/>
    <mergeCell ref="C105:C106"/>
    <mergeCell ref="D105:D106"/>
    <mergeCell ref="E105:E106"/>
    <mergeCell ref="F105:F106"/>
    <mergeCell ref="G105:G106"/>
    <mergeCell ref="I105:I106"/>
    <mergeCell ref="J105:J106"/>
    <mergeCell ref="K105:K106"/>
    <mergeCell ref="K9:K10"/>
    <mergeCell ref="M9:M10"/>
    <mergeCell ref="B9:B10"/>
    <mergeCell ref="C9:C10"/>
    <mergeCell ref="D9:D10"/>
    <mergeCell ref="E9:E10"/>
    <mergeCell ref="F9:F10"/>
    <mergeCell ref="P67:P69"/>
    <mergeCell ref="P70:P72"/>
    <mergeCell ref="A36:A38"/>
    <mergeCell ref="C36:C38"/>
    <mergeCell ref="D36:D38"/>
    <mergeCell ref="E36:E38"/>
    <mergeCell ref="F36:F38"/>
    <mergeCell ref="G36:G38"/>
    <mergeCell ref="G9:G10"/>
    <mergeCell ref="I9:I10"/>
    <mergeCell ref="J9:J10"/>
    <mergeCell ref="P7:P8"/>
    <mergeCell ref="P36:P38"/>
    <mergeCell ref="O36:O38"/>
    <mergeCell ref="A169:A171"/>
    <mergeCell ref="B154:B156"/>
    <mergeCell ref="C154:C156"/>
    <mergeCell ref="D154:D156"/>
    <mergeCell ref="E154:E156"/>
    <mergeCell ref="E157:E159"/>
    <mergeCell ref="B157:B159"/>
    <mergeCell ref="C157:C159"/>
    <mergeCell ref="D157:D159"/>
    <mergeCell ref="B160:B162"/>
    <mergeCell ref="F169:F171"/>
    <mergeCell ref="G169:G171"/>
    <mergeCell ref="I169:I171"/>
    <mergeCell ref="J169:J171"/>
    <mergeCell ref="K169:K171"/>
    <mergeCell ref="M169:M171"/>
    <mergeCell ref="N169:N171"/>
    <mergeCell ref="O169:O171"/>
    <mergeCell ref="P169:P171"/>
    <mergeCell ref="P9:P10"/>
    <mergeCell ref="B36:B38"/>
    <mergeCell ref="A1:P1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P173:P174"/>
    <mergeCell ref="J173:J174"/>
    <mergeCell ref="K173:K174"/>
    <mergeCell ref="L173:L174"/>
    <mergeCell ref="M173:M174"/>
    <mergeCell ref="N173:N174"/>
    <mergeCell ref="E166:E168"/>
    <mergeCell ref="F166:F168"/>
    <mergeCell ref="G166:G168"/>
    <mergeCell ref="O173:O174"/>
    <mergeCell ref="B169:B171"/>
    <mergeCell ref="C169:C171"/>
    <mergeCell ref="D169:D171"/>
    <mergeCell ref="E169:E171"/>
    <mergeCell ref="Q100:Q101"/>
    <mergeCell ref="E160:E162"/>
    <mergeCell ref="F160:F162"/>
    <mergeCell ref="G160:G162"/>
    <mergeCell ref="E163:E165"/>
    <mergeCell ref="F163:F165"/>
    <mergeCell ref="G163:G165"/>
    <mergeCell ref="F154:F156"/>
    <mergeCell ref="G154:G156"/>
    <mergeCell ref="I154:I156"/>
    <mergeCell ref="J154:J156"/>
    <mergeCell ref="F157:F159"/>
    <mergeCell ref="G157:G159"/>
    <mergeCell ref="K154:K156"/>
    <mergeCell ref="M154:M156"/>
    <mergeCell ref="O154:O156"/>
    <mergeCell ref="P154:P156"/>
    <mergeCell ref="P128:P129"/>
    <mergeCell ref="P132:P134"/>
    <mergeCell ref="P157:P159"/>
    <mergeCell ref="P160:P162"/>
    <mergeCell ref="P163:P165"/>
    <mergeCell ref="F132:F134"/>
    <mergeCell ref="G132:G134"/>
  </mergeCells>
  <pageMargins left="0.25" right="0.25" top="0.75" bottom="0.75" header="0.3" footer="0.3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Иван Юрьевич Смирнов</cp:lastModifiedBy>
  <cp:lastPrinted>2018-06-08T12:28:10Z</cp:lastPrinted>
  <dcterms:created xsi:type="dcterms:W3CDTF">2018-06-05T12:47:02Z</dcterms:created>
  <dcterms:modified xsi:type="dcterms:W3CDTF">2018-06-21T05:18:12Z</dcterms:modified>
</cp:coreProperties>
</file>